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92" i="1" l="1"/>
  <c r="H92" i="1"/>
  <c r="F92" i="1"/>
  <c r="J92" i="1" s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P10" i="1"/>
  <c r="O10" i="1"/>
  <c r="N10" i="1"/>
  <c r="L10" i="1"/>
  <c r="K10" i="1"/>
  <c r="F10" i="1"/>
  <c r="G10" i="1" s="1"/>
  <c r="D10" i="1"/>
  <c r="C10" i="1"/>
</calcChain>
</file>

<file path=xl/sharedStrings.xml><?xml version="1.0" encoding="utf-8"?>
<sst xmlns="http://schemas.openxmlformats.org/spreadsheetml/2006/main" count="129" uniqueCount="125">
  <si>
    <t>Результаты рассмотрения</t>
  </si>
  <si>
    <t>Принято решение о</t>
  </si>
  <si>
    <t>Исполено предписаний</t>
  </si>
  <si>
    <t>№
п/п</t>
  </si>
  <si>
    <t>Госконтроль в сфере рекламы</t>
  </si>
  <si>
    <t>Рассмо- трено заявле-ний
1=2+3</t>
  </si>
  <si>
    <t>Отказа-но в возбуж-дении дел</t>
  </si>
  <si>
    <t>Возбуж  дено дел</t>
  </si>
  <si>
    <t>Возбуж- дено дел по инициативе УФАС/ ФАС</t>
  </si>
  <si>
    <t>Всего возбуж- денных дел
5=3+4
5=6+7</t>
  </si>
  <si>
    <t>Прекра щении произ- водства по делу</t>
  </si>
  <si>
    <t>призна-нии нарушения</t>
  </si>
  <si>
    <t>Выдано предписа-ний</t>
  </si>
  <si>
    <t>Подано заявлений в суд</t>
  </si>
  <si>
    <t>выданных в предыду-щие периоды</t>
  </si>
  <si>
    <t>выданных в отчетном периоде</t>
  </si>
  <si>
    <t>Обжаловано решений в суде</t>
  </si>
  <si>
    <t xml:space="preserve"> Отменено решений</t>
  </si>
  <si>
    <t>Удовлет-
ворено заявлений судом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</si>
  <si>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</si>
  <si>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</si>
  <si>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</si>
  <si>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</si>
  <si>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</si>
  <si>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</si>
  <si>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</si>
  <si>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</si>
  <si>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</si>
  <si>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</si>
  <si>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</si>
  <si>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</si>
  <si>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</si>
  <si>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</si>
  <si>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</si>
  <si>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</si>
  <si>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 признакам нарушений</t>
  </si>
  <si>
    <t>О противоречии ненормативного акта</t>
  </si>
  <si>
    <t>О противоречии нормативного акта</t>
  </si>
  <si>
    <t>об анулировании разрешения на установку рекламной конструкции</t>
  </si>
  <si>
    <t>о расторжении договора на распространение рекламы на федеральных каналах</t>
  </si>
  <si>
    <t>О признании недействительным разрешения на установку рекламной конструкции</t>
  </si>
  <si>
    <t>Всего</t>
  </si>
  <si>
    <t>ТАБЛИЦА СБОРА ДАННЫХ В РАЗРЕЗЕ ЗАКОНА</t>
  </si>
  <si>
    <t>Выявленные нарушения законодательства РФ 
о рекламе</t>
  </si>
  <si>
    <t>не установлено 
нарушений</t>
  </si>
  <si>
    <t>возбуждено дел 
по факту</t>
  </si>
  <si>
    <t>Всего
3=1+2</t>
  </si>
  <si>
    <t>ст.5 - ч.2 недобросовестная реклама</t>
  </si>
  <si>
    <t>ст.5 - ч.3 недостоверная реклама</t>
  </si>
  <si>
    <t>ст.5 - ч.4 агрессивная реклама</t>
  </si>
  <si>
    <t>ст.5 - ч.5 в рекламе не допускается</t>
  </si>
  <si>
    <t>ст.5 - ч.6 оскорбительная реклама</t>
  </si>
  <si>
    <t>ст.5 - ч.7 отсутствие сущ. инф. в рекламе</t>
  </si>
  <si>
    <t>ст.5 - ч.7.1 стоимостные показатели в рекламе</t>
  </si>
  <si>
    <t>ст.5 - ч.8 не соответ. правилам и регламентам</t>
  </si>
  <si>
    <t>ст.5 - ч.9 скрытая реклама</t>
  </si>
  <si>
    <t>ст.5 - ч.10 реклама в учебниках и тетрадях</t>
  </si>
  <si>
    <t>ст. 5 - ч.10.1 классификация рекл. информ. продукции</t>
  </si>
  <si>
    <t>ст. 5 - ч.10.2 реклама инф. продукции, запрещенной для детей</t>
  </si>
  <si>
    <t>ст.5 - ч.11 о соблюдении зак-ва РФ</t>
  </si>
  <si>
    <t>ст.6 защита н/летних в рекламе</t>
  </si>
  <si>
    <t>ст.7 запрещенные к рекламе товары</t>
  </si>
  <si>
    <t>ст.8 дистанционные продажи в рекламе</t>
  </si>
  <si>
    <t>ст.9 реклама о стимулирующей рекламе</t>
  </si>
  <si>
    <t>ст.10 - ч.4-6 социальная реклама</t>
  </si>
  <si>
    <t>ст.12 сроки хранения рекламы</t>
  </si>
  <si>
    <t>ст.14 - ч.1 сообщ. о транс-и рекламы в телепрогр.</t>
  </si>
  <si>
    <t>ст.14 - ч.2+ч.12 бегущ. строка, звук рекламы в телепрогр.</t>
  </si>
  <si>
    <t>ст.14 - ч.3+ч.10   объем рекламы в телепрогр.</t>
  </si>
  <si>
    <t>ст.14 - ч.3.1+ч.3.3 расторжение договоров</t>
  </si>
  <si>
    <t>ст.14 - ч.4+ч.5 религиозные и 15-ти мин. Телепередачи</t>
  </si>
  <si>
    <t>ст.14 - ч.6+ч.13 телепер. о выборах и деят. орг.гос.вл.</t>
  </si>
  <si>
    <t>ч.7 детские и образовательные телепередачи</t>
  </si>
  <si>
    <t>ст.14 - ч.8+ч.9 телетрансляции спорт. Соревнований</t>
  </si>
  <si>
    <t>ст.14 - ч.14 реклама в дни траура, объявленные в РФ</t>
  </si>
  <si>
    <t>ст.15 - ч.1 сообщ. о трансляции рекламы в радиопрогр.</t>
  </si>
  <si>
    <t>ст.15 -ч.2+ч.9 объем рекламы в радиопрогр.</t>
  </si>
  <si>
    <t>ст.15 - ч.3+ч.4 религиозные и 15-ти мин. Радиопередачи</t>
  </si>
  <si>
    <t>ст.15 - ч.5+ч.12 радиопередачи о выборах и деят. орг.гос.вл.</t>
  </si>
  <si>
    <t>ст.15 - ч.6 детские и образовательные радиопередачи</t>
  </si>
  <si>
    <t>ст.15 - ч.7+ч.8 радиотрансляции спорт. Соревнований</t>
  </si>
  <si>
    <t>ст.15 - ч.11 звук рекламы в радиопрогр.</t>
  </si>
  <si>
    <t>ст.15 - ч.13 реклама в дни траура, объявленные в РФ</t>
  </si>
  <si>
    <t>ст.16 реклама в периодич. печатных изданиях</t>
  </si>
  <si>
    <t>ст.17 реклама при кино-видеообслуживании</t>
  </si>
  <si>
    <t>ст.18 - ч.1-4 реклама по сетям электросв.</t>
  </si>
  <si>
    <t>ст.19 - ч.3 реклама на знаках дорожного движения</t>
  </si>
  <si>
    <t>ст.19 - ч.18 п.5+п.6 анулирование разрешения</t>
  </si>
  <si>
    <t>ст. 19 иные нарушения</t>
  </si>
  <si>
    <t>ст.20 - ч.2 передвижные рекл. конструкции на тр. ср-вах</t>
  </si>
  <si>
    <t>ст.20 - ч.3 размещение рекламы на тр. ср-вах</t>
  </si>
  <si>
    <t>ст.20 - ч.5 реклама и безопасность движения</t>
  </si>
  <si>
    <t>ст.20 - ч.6 звуковая реклама с использованием тр. ср-в</t>
  </si>
  <si>
    <t>ст.21 - ч.1 реклама алк. Продукции</t>
  </si>
  <si>
    <t>ст.21 - ч.2 размещение рекламы алк. Продукции</t>
  </si>
  <si>
    <t>ст.21 - ч. 2.1 реклама алк. прод. с содерж. этил. спирта более 5%</t>
  </si>
  <si>
    <t>ст.21 - ч.3 предупр. о вреде потребления алк. продукции</t>
  </si>
  <si>
    <t>ст.21 - ч.4 рекл. акции с раздачей алк. Продукции</t>
  </si>
  <si>
    <t>ст.21 - ч.5 стимулир. меропр. с условием приобрет. алк. прод.</t>
  </si>
  <si>
    <t>ст.22 - ч.1 реклама пива</t>
  </si>
  <si>
    <t>ст.22 - ч.2 размещение рекламы пива</t>
  </si>
  <si>
    <t>ст.22 - ч.3 предупреждение о вреде потребления пива</t>
  </si>
  <si>
    <t>ст.22 - ч.4 рекламные акции с раздачей пива</t>
  </si>
  <si>
    <t>ст.23 - ч.1 реклама табачных изделий</t>
  </si>
  <si>
    <t>ст.23 - ч.2 размещение рекламы табачных изделий</t>
  </si>
  <si>
    <t>ст.23 - ч.3 предупреждение о вреде курения</t>
  </si>
  <si>
    <t>ст.23 - ч.4 рекл. акции с раздачей табачных изделий</t>
  </si>
  <si>
    <t>ст.24 - ч.1-4+ч.6 реклама л.с., мед. техн. и услуг</t>
  </si>
  <si>
    <t>ст.24 - ч.7+ч.11 предупр. в рекламе л.с., мед. техн. и услуг</t>
  </si>
  <si>
    <t>ст.24 - ч.8+ч.9 размещение рекламы л.с., мед. техн. и услуг</t>
  </si>
  <si>
    <t>ст.24- ч.10 рекламные акции с раздачей л.с.</t>
  </si>
  <si>
    <t>ст.25 - ч.1, 1.1 реклама БАД</t>
  </si>
  <si>
    <t>ст.25 - ч.2 реклама детского питания</t>
  </si>
  <si>
    <t>ст.26 реклама оружия</t>
  </si>
  <si>
    <t>ст.27 реклама рисковых игр, пари</t>
  </si>
  <si>
    <t>ст.28 - ч.1-2 реклама фин. услуг общ. Требован.</t>
  </si>
  <si>
    <t>ст.28 - ч.3 о предоставлении кредита</t>
  </si>
  <si>
    <t>ст.28 - ч.4-5 об осущ. управл. Активами</t>
  </si>
  <si>
    <t>ст.28 - ч.6-12 о привлеч. ден. ср-в в строительство</t>
  </si>
  <si>
    <t>ст.28 - ч.13 реклама займов</t>
  </si>
  <si>
    <t>ст.29 реклама ц.б.</t>
  </si>
  <si>
    <t>ст.30 реклама ренты</t>
  </si>
  <si>
    <t>ст.30.1 реклама медиаторов</t>
  </si>
  <si>
    <t>Примечание</t>
  </si>
  <si>
    <t>Возбуждено дел по совокупности статей:  9
Из них:
ч.6 ст.5, ч.2 ст. 21                                         1
ч.10.1 ст.5, ч.5 ст.5, ч.2 ст.21, ч.7 ст.24      1  
ч.3 ст.5, ч.1 ст.28                                          1
ч.5 ст.5, ч.1 ст.25                                          1
ч.7 ст.24, ч.1 ст.28                                        1
ч.5 ст.5, ч.7 ст.24, ч.3 ст.28                          1
ч.7 ст.24, ч.1 ст.25                                        1
ч.7 ст.24, ч.1.1 ст.25                                     1
ч.7 ст.24, ч.3 ст.5                          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</si>
</sst>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68">
    <xf numFmtId="0" fontId="0" fillId="0" borderId="0" xfId="0"/>
    <xf numFmtId="0" fontId="1" fillId="2" borderId="1" xfId="1" applyFill="1" applyBorder="1">
      <alignment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1" fillId="0" borderId="0" xfId="1">
      <alignment wrapText="1"/>
    </xf>
    <xf numFmtId="0" fontId="5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1" fillId="0" borderId="8" xfId="1" applyBorder="1">
      <alignment wrapText="1"/>
    </xf>
    <xf numFmtId="0" fontId="4" fillId="0" borderId="9" xfId="1" applyFont="1" applyFill="1" applyBorder="1" applyAlignment="1">
      <alignment vertical="top" wrapText="1"/>
    </xf>
    <xf numFmtId="164" fontId="4" fillId="3" borderId="4" xfId="1" applyNumberFormat="1" applyFont="1" applyFill="1" applyBorder="1" applyAlignment="1">
      <alignment horizontal="right" vertical="top" wrapText="1"/>
    </xf>
    <xf numFmtId="0" fontId="4" fillId="0" borderId="9" xfId="1" applyFont="1" applyFill="1" applyBorder="1" applyAlignment="1" applyProtection="1">
      <alignment vertical="top" wrapText="1"/>
    </xf>
    <xf numFmtId="164" fontId="4" fillId="4" borderId="4" xfId="1" applyNumberFormat="1" applyFont="1" applyFill="1" applyBorder="1" applyAlignment="1">
      <alignment horizontal="right" vertical="top" wrapText="1"/>
    </xf>
    <xf numFmtId="0" fontId="1" fillId="2" borderId="8" xfId="1" applyFill="1" applyBorder="1">
      <alignment wrapText="1"/>
    </xf>
    <xf numFmtId="0" fontId="8" fillId="2" borderId="9" xfId="1" applyFont="1" applyFill="1" applyBorder="1" applyAlignment="1" applyProtection="1">
      <alignment horizontal="left" vertical="center" wrapText="1"/>
    </xf>
    <xf numFmtId="164" fontId="9" fillId="2" borderId="4" xfId="1" applyNumberFormat="1" applyFont="1" applyFill="1" applyBorder="1" applyAlignment="1">
      <alignment horizontal="right" vertical="center" wrapText="1"/>
    </xf>
    <xf numFmtId="0" fontId="1" fillId="0" borderId="0" xfId="1" applyFill="1" applyBorder="1">
      <alignment wrapText="1"/>
    </xf>
    <xf numFmtId="0" fontId="9" fillId="0" borderId="0" xfId="1" applyFont="1" applyFill="1" applyBorder="1" applyAlignment="1" applyProtection="1">
      <alignment vertical="top" wrapText="1"/>
    </xf>
    <xf numFmtId="164" fontId="9" fillId="0" borderId="0" xfId="1" applyNumberFormat="1" applyFont="1" applyFill="1" applyBorder="1" applyAlignment="1">
      <alignment horizontal="right" vertical="top" wrapText="1"/>
    </xf>
    <xf numFmtId="0" fontId="1" fillId="0" borderId="0" xfId="1" applyFill="1">
      <alignment wrapText="1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Border="1" applyAlignment="1" applyProtection="1">
      <alignment horizontal="left" vertical="top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" fillId="0" borderId="8" xfId="1" applyFill="1" applyBorder="1">
      <alignment wrapText="1"/>
    </xf>
    <xf numFmtId="0" fontId="4" fillId="0" borderId="8" xfId="1" applyFont="1" applyFill="1" applyBorder="1" applyAlignment="1">
      <alignment horizontal="left" vertical="top" wrapText="1"/>
    </xf>
    <xf numFmtId="0" fontId="1" fillId="0" borderId="10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4" fillId="0" borderId="8" xfId="1" applyFont="1" applyFill="1" applyBorder="1" applyAlignment="1" applyProtection="1">
      <alignment horizontal="left" vertical="top" wrapText="1"/>
    </xf>
    <xf numFmtId="0" fontId="1" fillId="0" borderId="0" xfId="1" applyFont="1">
      <alignment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1" fillId="0" borderId="13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2" fillId="0" borderId="0" xfId="1" applyFont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4" fillId="0" borderId="10" xfId="1" applyFont="1" applyFill="1" applyBorder="1" applyAlignment="1" applyProtection="1">
      <alignment horizontal="left" vertical="top" wrapText="1"/>
    </xf>
    <xf numFmtId="0" fontId="4" fillId="0" borderId="12" xfId="1" applyFont="1" applyFill="1" applyBorder="1" applyAlignment="1" applyProtection="1">
      <alignment horizontal="left" vertical="top" wrapText="1"/>
    </xf>
    <xf numFmtId="0" fontId="4" fillId="0" borderId="11" xfId="1" applyFont="1" applyFill="1" applyBorder="1" applyAlignment="1" applyProtection="1">
      <alignment horizontal="left" vertical="top" wrapText="1"/>
    </xf>
    <xf numFmtId="0" fontId="1" fillId="0" borderId="10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8" fillId="2" borderId="10" xfId="1" applyFont="1" applyFill="1" applyBorder="1" applyAlignment="1" applyProtection="1">
      <alignment horizontal="center" vertical="top" wrapText="1"/>
    </xf>
    <xf numFmtId="0" fontId="8" fillId="2" borderId="12" xfId="1" applyFont="1" applyFill="1" applyBorder="1" applyAlignment="1" applyProtection="1">
      <alignment horizontal="center" vertical="top" wrapText="1"/>
    </xf>
    <xf numFmtId="0" fontId="8" fillId="2" borderId="11" xfId="1" applyFont="1" applyFill="1" applyBorder="1" applyAlignment="1" applyProtection="1">
      <alignment horizontal="center" vertical="top" wrapText="1"/>
    </xf>
    <xf numFmtId="0" fontId="13" fillId="2" borderId="10" xfId="1" applyFont="1" applyFill="1" applyBorder="1" applyAlignment="1">
      <alignment horizontal="center" wrapText="1"/>
    </xf>
    <xf numFmtId="0" fontId="13" fillId="2" borderId="11" xfId="1" applyFont="1" applyFill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" fillId="0" borderId="0" xfId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workbookViewId="0">
      <selection activeCell="O7" sqref="O7"/>
    </sheetView>
  </sheetViews>
  <sheetFormatPr defaultRowHeight="15" x14ac:dyDescent="0.25"/>
  <sheetData>
    <row r="1" spans="1:23" x14ac:dyDescent="0.25">
      <c r="A1" s="1"/>
      <c r="B1" s="2"/>
      <c r="C1" s="3"/>
      <c r="D1" s="4" t="s">
        <v>0</v>
      </c>
      <c r="E1" s="4"/>
      <c r="F1" s="5"/>
      <c r="G1" s="3"/>
      <c r="H1" s="4" t="s">
        <v>1</v>
      </c>
      <c r="I1" s="4"/>
      <c r="J1" s="3"/>
      <c r="K1" s="3"/>
      <c r="L1" s="4" t="s">
        <v>2</v>
      </c>
      <c r="M1" s="4"/>
      <c r="N1" s="3"/>
      <c r="O1" s="3"/>
      <c r="P1" s="3"/>
      <c r="Q1" s="6"/>
      <c r="R1" s="6"/>
      <c r="S1" s="6"/>
      <c r="T1" s="6"/>
      <c r="U1" s="6"/>
      <c r="V1" s="6"/>
      <c r="W1" s="6"/>
    </row>
    <row r="2" spans="1:23" ht="72" x14ac:dyDescent="0.25">
      <c r="A2" s="7" t="s">
        <v>3</v>
      </c>
      <c r="B2" s="8" t="s">
        <v>4</v>
      </c>
      <c r="C2" s="9" t="s">
        <v>5</v>
      </c>
      <c r="D2" s="10" t="s">
        <v>6</v>
      </c>
      <c r="E2" s="10" t="s">
        <v>7</v>
      </c>
      <c r="F2" s="9" t="s">
        <v>8</v>
      </c>
      <c r="G2" s="9" t="s">
        <v>9</v>
      </c>
      <c r="H2" s="10" t="s">
        <v>10</v>
      </c>
      <c r="I2" s="10" t="s">
        <v>11</v>
      </c>
      <c r="J2" s="9" t="s">
        <v>12</v>
      </c>
      <c r="K2" s="9" t="s">
        <v>13</v>
      </c>
      <c r="L2" s="10" t="s">
        <v>14</v>
      </c>
      <c r="M2" s="10" t="s">
        <v>15</v>
      </c>
      <c r="N2" s="9" t="s">
        <v>16</v>
      </c>
      <c r="O2" s="9" t="s">
        <v>17</v>
      </c>
      <c r="P2" s="9" t="s">
        <v>18</v>
      </c>
      <c r="Q2" s="6"/>
      <c r="R2" s="6"/>
      <c r="S2" s="6"/>
      <c r="T2" s="6"/>
      <c r="U2" s="6"/>
      <c r="V2" s="6"/>
      <c r="W2" s="6"/>
    </row>
    <row r="3" spans="1:23" x14ac:dyDescent="0.25">
      <c r="A3" s="11" t="s">
        <v>19</v>
      </c>
      <c r="B3" s="12" t="s">
        <v>20</v>
      </c>
      <c r="C3" s="13" t="s">
        <v>21</v>
      </c>
      <c r="D3" s="14" t="s">
        <v>22</v>
      </c>
      <c r="E3" s="14" t="s">
        <v>23</v>
      </c>
      <c r="F3" s="14" t="s">
        <v>24</v>
      </c>
      <c r="G3" s="14" t="s">
        <v>25</v>
      </c>
      <c r="H3" s="14" t="s">
        <v>26</v>
      </c>
      <c r="I3" s="14" t="s">
        <v>27</v>
      </c>
      <c r="J3" s="13" t="s">
        <v>28</v>
      </c>
      <c r="K3" s="13" t="s">
        <v>29</v>
      </c>
      <c r="L3" s="14" t="s">
        <v>30</v>
      </c>
      <c r="M3" s="14" t="s">
        <v>31</v>
      </c>
      <c r="N3" s="14" t="s">
        <v>32</v>
      </c>
      <c r="O3" s="14" t="s">
        <v>33</v>
      </c>
      <c r="P3" s="14" t="s">
        <v>34</v>
      </c>
      <c r="Q3" s="6"/>
      <c r="R3" s="6"/>
      <c r="S3" s="6"/>
      <c r="T3" s="6"/>
      <c r="U3" s="6"/>
      <c r="V3" s="6"/>
      <c r="W3" s="6"/>
    </row>
    <row r="4" spans="1:23" ht="33.75" x14ac:dyDescent="0.25">
      <c r="A4" s="15"/>
      <c r="B4" s="16" t="s">
        <v>35</v>
      </c>
      <c r="C4" s="17">
        <v>351</v>
      </c>
      <c r="D4" s="17">
        <v>219</v>
      </c>
      <c r="E4" s="17">
        <v>132</v>
      </c>
      <c r="F4" s="17">
        <v>0</v>
      </c>
      <c r="G4" s="17">
        <v>132</v>
      </c>
      <c r="H4" s="17">
        <v>23</v>
      </c>
      <c r="I4" s="17">
        <v>109</v>
      </c>
      <c r="J4" s="17">
        <v>90</v>
      </c>
      <c r="K4" s="17"/>
      <c r="L4" s="17"/>
      <c r="M4" s="17">
        <v>90</v>
      </c>
      <c r="N4" s="17">
        <v>7</v>
      </c>
      <c r="O4" s="17">
        <v>1</v>
      </c>
      <c r="P4" s="17"/>
      <c r="Q4" s="6"/>
      <c r="R4" s="6"/>
      <c r="S4" s="6"/>
      <c r="T4" s="6"/>
      <c r="U4" s="6"/>
      <c r="V4" s="6"/>
      <c r="W4" s="6"/>
    </row>
    <row r="5" spans="1:23" ht="56.25" x14ac:dyDescent="0.25">
      <c r="A5" s="15"/>
      <c r="B5" s="18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6"/>
      <c r="R5" s="6"/>
      <c r="S5" s="6"/>
      <c r="T5" s="6"/>
      <c r="U5" s="6"/>
      <c r="V5" s="6"/>
      <c r="W5" s="6"/>
    </row>
    <row r="6" spans="1:23" ht="56.25" x14ac:dyDescent="0.25">
      <c r="A6" s="15"/>
      <c r="B6" s="18" t="s">
        <v>37</v>
      </c>
      <c r="C6" s="17"/>
      <c r="D6" s="17"/>
      <c r="E6" s="17"/>
      <c r="F6" s="17">
        <v>1</v>
      </c>
      <c r="G6" s="17">
        <v>1</v>
      </c>
      <c r="H6" s="17"/>
      <c r="I6" s="17">
        <v>1</v>
      </c>
      <c r="J6" s="17">
        <v>1</v>
      </c>
      <c r="K6" s="17"/>
      <c r="L6" s="17"/>
      <c r="M6" s="17">
        <v>0</v>
      </c>
      <c r="N6" s="17">
        <v>1</v>
      </c>
      <c r="O6" s="17">
        <v>1</v>
      </c>
      <c r="P6" s="17"/>
      <c r="Q6" s="6"/>
      <c r="R6" s="6"/>
      <c r="S6" s="6"/>
      <c r="T6" s="6"/>
      <c r="U6" s="6"/>
      <c r="V6" s="6"/>
      <c r="W6" s="6"/>
    </row>
    <row r="7" spans="1:23" ht="101.25" x14ac:dyDescent="0.25">
      <c r="A7" s="15"/>
      <c r="B7" s="18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6"/>
      <c r="R7" s="6"/>
      <c r="S7" s="6"/>
      <c r="T7" s="6"/>
      <c r="U7" s="6"/>
      <c r="V7" s="6"/>
      <c r="W7" s="6"/>
    </row>
    <row r="8" spans="1:23" ht="135" x14ac:dyDescent="0.25">
      <c r="A8" s="15"/>
      <c r="B8" s="18" t="s">
        <v>39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6"/>
      <c r="R8" s="6"/>
      <c r="S8" s="6"/>
      <c r="T8" s="6"/>
      <c r="U8" s="6"/>
      <c r="V8" s="6"/>
      <c r="W8" s="6"/>
    </row>
    <row r="9" spans="1:23" ht="112.5" x14ac:dyDescent="0.25">
      <c r="A9" s="15"/>
      <c r="B9" s="18" t="s">
        <v>40</v>
      </c>
      <c r="C9" s="19"/>
      <c r="D9" s="19"/>
      <c r="E9" s="19"/>
      <c r="F9" s="19"/>
      <c r="G9" s="19"/>
      <c r="H9" s="19"/>
      <c r="I9" s="19"/>
      <c r="J9" s="19"/>
      <c r="K9" s="17"/>
      <c r="L9" s="19"/>
      <c r="M9" s="19"/>
      <c r="N9" s="19"/>
      <c r="O9" s="19"/>
      <c r="P9" s="17"/>
      <c r="Q9" s="6"/>
      <c r="R9" s="6"/>
      <c r="S9" s="6"/>
      <c r="T9" s="6"/>
      <c r="U9" s="6"/>
      <c r="V9" s="6"/>
      <c r="W9" s="6"/>
    </row>
    <row r="10" spans="1:23" x14ac:dyDescent="0.25">
      <c r="A10" s="20"/>
      <c r="B10" s="21" t="s">
        <v>41</v>
      </c>
      <c r="C10" s="22">
        <f>IF((D10+E10)=SUM(C4:C8),SUM(C4:C8),"`ОШ!`")</f>
        <v>351</v>
      </c>
      <c r="D10" s="22">
        <f>SUM(D4:D8)</f>
        <v>219</v>
      </c>
      <c r="E10" s="22">
        <v>132</v>
      </c>
      <c r="F10" s="22">
        <f>SUM(F4:F8)</f>
        <v>1</v>
      </c>
      <c r="G10" s="22">
        <f>IF(AND(E10+F10=SUM(G4:G8),H10+I10=SUM(G4:G8)),SUM(G4:G8),"`ОШ!`")</f>
        <v>133</v>
      </c>
      <c r="H10" s="22">
        <v>23</v>
      </c>
      <c r="I10" s="22">
        <v>110</v>
      </c>
      <c r="J10" s="22">
        <v>91</v>
      </c>
      <c r="K10" s="22">
        <f>SUM(K4:K9)</f>
        <v>0</v>
      </c>
      <c r="L10" s="22">
        <f>SUM(L4:L8)</f>
        <v>0</v>
      </c>
      <c r="M10" s="22">
        <v>90</v>
      </c>
      <c r="N10" s="22">
        <f>SUM(N4:N8)</f>
        <v>8</v>
      </c>
      <c r="O10" s="22">
        <f>SUM(O4:O8)</f>
        <v>2</v>
      </c>
      <c r="P10" s="22">
        <f>SUM(P4:P9)</f>
        <v>0</v>
      </c>
      <c r="Q10" s="6"/>
      <c r="R10" s="6"/>
      <c r="S10" s="6"/>
      <c r="T10" s="6"/>
      <c r="U10" s="6"/>
      <c r="V10" s="6"/>
      <c r="W10" s="6"/>
    </row>
    <row r="11" spans="1:23" x14ac:dyDescent="0.25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6"/>
      <c r="R11" s="6"/>
      <c r="S11" s="6"/>
      <c r="T11" s="6"/>
      <c r="U11" s="6"/>
      <c r="V11" s="6"/>
      <c r="W11" s="6"/>
    </row>
    <row r="12" spans="1:23" x14ac:dyDescent="0.2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6"/>
      <c r="R12" s="6"/>
      <c r="S12" s="6"/>
      <c r="T12" s="6"/>
      <c r="U12" s="6"/>
      <c r="V12" s="6"/>
      <c r="W12" s="6"/>
    </row>
    <row r="13" spans="1:23" x14ac:dyDescent="0.25">
      <c r="A13" s="29" t="s">
        <v>42</v>
      </c>
      <c r="B13" s="29"/>
      <c r="C13" s="29"/>
      <c r="D13" s="29"/>
      <c r="E13" s="29"/>
      <c r="F13" s="29"/>
      <c r="G13" s="29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" x14ac:dyDescent="0.25">
      <c r="A14" s="11" t="s">
        <v>3</v>
      </c>
      <c r="B14" s="30" t="s">
        <v>43</v>
      </c>
      <c r="C14" s="30"/>
      <c r="D14" s="30"/>
      <c r="E14" s="30"/>
      <c r="F14" s="31" t="s">
        <v>44</v>
      </c>
      <c r="G14" s="31"/>
      <c r="H14" s="31" t="s">
        <v>45</v>
      </c>
      <c r="I14" s="31"/>
      <c r="J14" s="32" t="s">
        <v>46</v>
      </c>
      <c r="K14" s="33"/>
      <c r="L14" s="34"/>
      <c r="M14" s="34"/>
      <c r="N14" s="34"/>
      <c r="O14" s="34"/>
      <c r="P14" s="34"/>
      <c r="Q14" s="34"/>
      <c r="R14" s="34"/>
      <c r="S14" s="35"/>
      <c r="T14" s="35"/>
      <c r="U14" s="35"/>
      <c r="V14" s="6"/>
      <c r="W14" s="6"/>
    </row>
    <row r="15" spans="1:23" x14ac:dyDescent="0.25">
      <c r="A15" s="11" t="s">
        <v>19</v>
      </c>
      <c r="B15" s="36" t="s">
        <v>20</v>
      </c>
      <c r="C15" s="36"/>
      <c r="D15" s="36"/>
      <c r="E15" s="36"/>
      <c r="F15" s="37">
        <v>1</v>
      </c>
      <c r="G15" s="37"/>
      <c r="H15" s="37">
        <v>2</v>
      </c>
      <c r="I15" s="37"/>
      <c r="J15" s="38">
        <v>3</v>
      </c>
      <c r="K15" s="39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"/>
      <c r="W15" s="6"/>
    </row>
    <row r="16" spans="1:23" x14ac:dyDescent="0.25">
      <c r="A16" s="40"/>
      <c r="B16" s="41" t="s">
        <v>47</v>
      </c>
      <c r="C16" s="41"/>
      <c r="D16" s="41"/>
      <c r="E16" s="41"/>
      <c r="F16" s="42">
        <v>1</v>
      </c>
      <c r="G16" s="43"/>
      <c r="H16" s="42">
        <v>4</v>
      </c>
      <c r="I16" s="43"/>
      <c r="J16" s="44">
        <f>F16+H16</f>
        <v>5</v>
      </c>
      <c r="K16" s="4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40"/>
      <c r="B17" s="46" t="s">
        <v>48</v>
      </c>
      <c r="C17" s="46"/>
      <c r="D17" s="46"/>
      <c r="E17" s="46"/>
      <c r="F17" s="42">
        <v>5</v>
      </c>
      <c r="G17" s="43"/>
      <c r="H17" s="42">
        <v>12</v>
      </c>
      <c r="I17" s="43"/>
      <c r="J17" s="44">
        <f>F17+H17</f>
        <v>17</v>
      </c>
      <c r="K17" s="4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40"/>
      <c r="B18" s="46" t="s">
        <v>49</v>
      </c>
      <c r="C18" s="46"/>
      <c r="D18" s="46"/>
      <c r="E18" s="46"/>
      <c r="F18" s="42">
        <v>3</v>
      </c>
      <c r="G18" s="43"/>
      <c r="H18" s="42">
        <v>2</v>
      </c>
      <c r="I18" s="43"/>
      <c r="J18" s="44">
        <f>F18+H18</f>
        <v>5</v>
      </c>
      <c r="K18" s="4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40"/>
      <c r="B19" s="46" t="s">
        <v>50</v>
      </c>
      <c r="C19" s="46"/>
      <c r="D19" s="46"/>
      <c r="E19" s="46"/>
      <c r="F19" s="42">
        <v>8</v>
      </c>
      <c r="G19" s="43"/>
      <c r="H19" s="42">
        <v>2</v>
      </c>
      <c r="I19" s="43"/>
      <c r="J19" s="44">
        <f t="shared" ref="J19:J25" si="0">F19+H19</f>
        <v>10</v>
      </c>
      <c r="K19" s="4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40"/>
      <c r="B20" s="46" t="s">
        <v>51</v>
      </c>
      <c r="C20" s="46"/>
      <c r="D20" s="46"/>
      <c r="E20" s="46"/>
      <c r="F20" s="42">
        <v>6</v>
      </c>
      <c r="G20" s="43"/>
      <c r="H20" s="42">
        <v>9</v>
      </c>
      <c r="I20" s="43"/>
      <c r="J20" s="44">
        <f t="shared" si="0"/>
        <v>15</v>
      </c>
      <c r="K20" s="4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40"/>
      <c r="B21" s="46" t="s">
        <v>52</v>
      </c>
      <c r="C21" s="46"/>
      <c r="D21" s="46"/>
      <c r="E21" s="46"/>
      <c r="F21" s="42">
        <v>0</v>
      </c>
      <c r="G21" s="43"/>
      <c r="H21" s="42">
        <v>1</v>
      </c>
      <c r="I21" s="43"/>
      <c r="J21" s="44">
        <f t="shared" si="0"/>
        <v>1</v>
      </c>
      <c r="K21" s="4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40"/>
      <c r="B22" s="46" t="s">
        <v>53</v>
      </c>
      <c r="C22" s="46"/>
      <c r="D22" s="46"/>
      <c r="E22" s="46"/>
      <c r="F22" s="42">
        <v>0</v>
      </c>
      <c r="G22" s="43"/>
      <c r="H22" s="42">
        <v>0</v>
      </c>
      <c r="I22" s="43"/>
      <c r="J22" s="44">
        <f t="shared" si="0"/>
        <v>0</v>
      </c>
      <c r="K22" s="4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40"/>
      <c r="B23" s="46" t="s">
        <v>54</v>
      </c>
      <c r="C23" s="46"/>
      <c r="D23" s="46"/>
      <c r="E23" s="46"/>
      <c r="F23" s="42">
        <v>0</v>
      </c>
      <c r="G23" s="43"/>
      <c r="H23" s="42">
        <v>0</v>
      </c>
      <c r="I23" s="43"/>
      <c r="J23" s="44">
        <f t="shared" si="0"/>
        <v>0</v>
      </c>
      <c r="K23" s="4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40"/>
      <c r="B24" s="46" t="s">
        <v>55</v>
      </c>
      <c r="C24" s="46"/>
      <c r="D24" s="46"/>
      <c r="E24" s="46"/>
      <c r="F24" s="42">
        <v>0</v>
      </c>
      <c r="G24" s="43"/>
      <c r="H24" s="42">
        <v>1</v>
      </c>
      <c r="I24" s="43"/>
      <c r="J24" s="44">
        <f t="shared" si="0"/>
        <v>1</v>
      </c>
      <c r="K24" s="4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40"/>
      <c r="B25" s="46" t="s">
        <v>56</v>
      </c>
      <c r="C25" s="46"/>
      <c r="D25" s="46"/>
      <c r="E25" s="46"/>
      <c r="F25" s="42">
        <v>1</v>
      </c>
      <c r="G25" s="43"/>
      <c r="H25" s="42">
        <v>0</v>
      </c>
      <c r="I25" s="43"/>
      <c r="J25" s="44">
        <f t="shared" si="0"/>
        <v>1</v>
      </c>
      <c r="K25" s="45"/>
      <c r="L25" s="47"/>
      <c r="M25" s="47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5">
      <c r="A26" s="40"/>
      <c r="B26" s="48" t="s">
        <v>57</v>
      </c>
      <c r="C26" s="49"/>
      <c r="D26" s="49"/>
      <c r="E26" s="50"/>
      <c r="F26" s="42">
        <v>0</v>
      </c>
      <c r="G26" s="43"/>
      <c r="H26" s="42">
        <v>1</v>
      </c>
      <c r="I26" s="43"/>
      <c r="J26" s="44">
        <f>F26+H26</f>
        <v>1</v>
      </c>
      <c r="K26" s="45"/>
      <c r="L26" s="47"/>
      <c r="M26" s="47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40"/>
      <c r="B27" s="48" t="s">
        <v>58</v>
      </c>
      <c r="C27" s="49"/>
      <c r="D27" s="49"/>
      <c r="E27" s="50"/>
      <c r="F27" s="42">
        <v>0</v>
      </c>
      <c r="G27" s="43"/>
      <c r="H27" s="42">
        <v>0</v>
      </c>
      <c r="I27" s="43"/>
      <c r="J27" s="44">
        <f>F27+H27</f>
        <v>0</v>
      </c>
      <c r="K27" s="45"/>
      <c r="L27" s="47"/>
      <c r="M27" s="47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40"/>
      <c r="B28" s="46" t="s">
        <v>59</v>
      </c>
      <c r="C28" s="46"/>
      <c r="D28" s="46"/>
      <c r="E28" s="46"/>
      <c r="F28" s="42">
        <v>5</v>
      </c>
      <c r="G28" s="43"/>
      <c r="H28" s="42">
        <v>3</v>
      </c>
      <c r="I28" s="43"/>
      <c r="J28" s="44">
        <f>F28+H28</f>
        <v>8</v>
      </c>
      <c r="K28" s="45"/>
      <c r="L28" s="47"/>
      <c r="M28" s="47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40"/>
      <c r="B29" s="46" t="s">
        <v>60</v>
      </c>
      <c r="C29" s="46"/>
      <c r="D29" s="46"/>
      <c r="E29" s="46"/>
      <c r="F29" s="42">
        <v>0</v>
      </c>
      <c r="G29" s="43"/>
      <c r="H29" s="42">
        <v>0</v>
      </c>
      <c r="I29" s="43"/>
      <c r="J29" s="44">
        <f t="shared" ref="J29:J91" si="1">F29+H29</f>
        <v>0</v>
      </c>
      <c r="K29" s="45"/>
      <c r="L29" s="47"/>
      <c r="M29" s="47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40"/>
      <c r="B30" s="46" t="s">
        <v>61</v>
      </c>
      <c r="C30" s="46"/>
      <c r="D30" s="46"/>
      <c r="E30" s="46"/>
      <c r="F30" s="42">
        <v>1</v>
      </c>
      <c r="G30" s="43"/>
      <c r="H30" s="42">
        <v>0</v>
      </c>
      <c r="I30" s="43"/>
      <c r="J30" s="44">
        <f t="shared" si="1"/>
        <v>1</v>
      </c>
      <c r="K30" s="45"/>
      <c r="L30" s="47"/>
      <c r="M30" s="47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40"/>
      <c r="B31" s="46" t="s">
        <v>62</v>
      </c>
      <c r="C31" s="46"/>
      <c r="D31" s="46"/>
      <c r="E31" s="46"/>
      <c r="F31" s="42">
        <v>0</v>
      </c>
      <c r="G31" s="43"/>
      <c r="H31" s="42">
        <v>1</v>
      </c>
      <c r="I31" s="43"/>
      <c r="J31" s="44">
        <f t="shared" si="1"/>
        <v>1</v>
      </c>
      <c r="K31" s="45"/>
      <c r="L31" s="47"/>
      <c r="M31" s="47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40"/>
      <c r="B32" s="46" t="s">
        <v>63</v>
      </c>
      <c r="C32" s="46"/>
      <c r="D32" s="46"/>
      <c r="E32" s="46"/>
      <c r="F32" s="42"/>
      <c r="G32" s="43"/>
      <c r="H32" s="42"/>
      <c r="I32" s="43"/>
      <c r="J32" s="44">
        <f t="shared" si="1"/>
        <v>0</v>
      </c>
      <c r="K32" s="45"/>
      <c r="L32" s="47"/>
      <c r="M32" s="47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40"/>
      <c r="B33" s="48" t="s">
        <v>64</v>
      </c>
      <c r="C33" s="49"/>
      <c r="D33" s="49"/>
      <c r="E33" s="50"/>
      <c r="F33" s="42"/>
      <c r="G33" s="43"/>
      <c r="H33" s="42"/>
      <c r="I33" s="43"/>
      <c r="J33" s="44">
        <f t="shared" si="1"/>
        <v>0</v>
      </c>
      <c r="K33" s="45"/>
      <c r="L33" s="51"/>
      <c r="M33" s="52"/>
      <c r="N33" s="53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40"/>
      <c r="B34" s="46" t="s">
        <v>65</v>
      </c>
      <c r="C34" s="46"/>
      <c r="D34" s="46"/>
      <c r="E34" s="46"/>
      <c r="F34" s="42"/>
      <c r="G34" s="43"/>
      <c r="H34" s="42"/>
      <c r="I34" s="43"/>
      <c r="J34" s="44">
        <f t="shared" si="1"/>
        <v>0</v>
      </c>
      <c r="K34" s="45"/>
      <c r="L34" s="47"/>
      <c r="M34" s="47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40"/>
      <c r="B35" s="46" t="s">
        <v>66</v>
      </c>
      <c r="C35" s="46"/>
      <c r="D35" s="46"/>
      <c r="E35" s="46"/>
      <c r="F35" s="42"/>
      <c r="G35" s="43"/>
      <c r="H35" s="42"/>
      <c r="I35" s="43"/>
      <c r="J35" s="44">
        <f t="shared" si="1"/>
        <v>0</v>
      </c>
      <c r="K35" s="45"/>
      <c r="L35" s="47"/>
      <c r="M35" s="47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40"/>
      <c r="B36" s="46" t="s">
        <v>67</v>
      </c>
      <c r="C36" s="46"/>
      <c r="D36" s="46"/>
      <c r="E36" s="46"/>
      <c r="F36" s="42">
        <v>4</v>
      </c>
      <c r="G36" s="43"/>
      <c r="H36" s="42">
        <v>1</v>
      </c>
      <c r="I36" s="43"/>
      <c r="J36" s="44">
        <f t="shared" si="1"/>
        <v>5</v>
      </c>
      <c r="K36" s="45"/>
      <c r="L36" s="47"/>
      <c r="M36" s="47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40"/>
      <c r="B37" s="46" t="s">
        <v>68</v>
      </c>
      <c r="C37" s="46"/>
      <c r="D37" s="46"/>
      <c r="E37" s="46"/>
      <c r="F37" s="42"/>
      <c r="G37" s="43"/>
      <c r="H37" s="42"/>
      <c r="I37" s="43"/>
      <c r="J37" s="44">
        <f>F37+H37</f>
        <v>0</v>
      </c>
      <c r="K37" s="45"/>
      <c r="L37" s="47"/>
      <c r="M37" s="47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40"/>
      <c r="B38" s="46" t="s">
        <v>69</v>
      </c>
      <c r="C38" s="46"/>
      <c r="D38" s="46"/>
      <c r="E38" s="46"/>
      <c r="F38" s="42"/>
      <c r="G38" s="43"/>
      <c r="H38" s="42"/>
      <c r="I38" s="43"/>
      <c r="J38" s="44">
        <f>F38+H38</f>
        <v>0</v>
      </c>
      <c r="K38" s="45"/>
      <c r="L38" s="47"/>
      <c r="M38" s="47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40"/>
      <c r="B39" s="46" t="s">
        <v>70</v>
      </c>
      <c r="C39" s="46"/>
      <c r="D39" s="46"/>
      <c r="E39" s="46"/>
      <c r="F39" s="42"/>
      <c r="G39" s="43"/>
      <c r="H39" s="42"/>
      <c r="I39" s="43"/>
      <c r="J39" s="44">
        <f>F39+H39</f>
        <v>0</v>
      </c>
      <c r="K39" s="45"/>
      <c r="L39" s="47"/>
      <c r="M39" s="47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40"/>
      <c r="B40" s="46" t="s">
        <v>71</v>
      </c>
      <c r="C40" s="46"/>
      <c r="D40" s="46"/>
      <c r="E40" s="46"/>
      <c r="F40" s="42"/>
      <c r="G40" s="43"/>
      <c r="H40" s="42"/>
      <c r="I40" s="43"/>
      <c r="J40" s="44">
        <f>F40+H40</f>
        <v>0</v>
      </c>
      <c r="K40" s="45"/>
      <c r="L40" s="47"/>
      <c r="M40" s="47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40"/>
      <c r="B41" s="46" t="s">
        <v>72</v>
      </c>
      <c r="C41" s="46"/>
      <c r="D41" s="46"/>
      <c r="E41" s="46"/>
      <c r="F41" s="42"/>
      <c r="G41" s="43"/>
      <c r="H41" s="42"/>
      <c r="I41" s="43"/>
      <c r="J41" s="44">
        <f t="shared" si="1"/>
        <v>0</v>
      </c>
      <c r="K41" s="45"/>
      <c r="L41" s="47"/>
      <c r="M41" s="47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40"/>
      <c r="B42" s="46" t="s">
        <v>73</v>
      </c>
      <c r="C42" s="46"/>
      <c r="D42" s="46"/>
      <c r="E42" s="46"/>
      <c r="F42" s="42"/>
      <c r="G42" s="43"/>
      <c r="H42" s="42"/>
      <c r="I42" s="43"/>
      <c r="J42" s="44">
        <f t="shared" si="1"/>
        <v>0</v>
      </c>
      <c r="K42" s="45"/>
      <c r="L42" s="47"/>
      <c r="M42" s="47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40"/>
      <c r="B43" s="46" t="s">
        <v>74</v>
      </c>
      <c r="C43" s="46"/>
      <c r="D43" s="46"/>
      <c r="E43" s="46"/>
      <c r="F43" s="42"/>
      <c r="G43" s="43"/>
      <c r="H43" s="42"/>
      <c r="I43" s="43"/>
      <c r="J43" s="44">
        <f t="shared" si="1"/>
        <v>0</v>
      </c>
      <c r="K43" s="45"/>
      <c r="L43" s="47"/>
      <c r="M43" s="47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40"/>
      <c r="B44" s="46" t="s">
        <v>75</v>
      </c>
      <c r="C44" s="46"/>
      <c r="D44" s="46"/>
      <c r="E44" s="46"/>
      <c r="F44" s="42"/>
      <c r="G44" s="43"/>
      <c r="H44" s="42"/>
      <c r="I44" s="43"/>
      <c r="J44" s="44">
        <f t="shared" si="1"/>
        <v>0</v>
      </c>
      <c r="K44" s="45"/>
      <c r="L44" s="47"/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40"/>
      <c r="B45" s="46" t="s">
        <v>76</v>
      </c>
      <c r="C45" s="46"/>
      <c r="D45" s="46"/>
      <c r="E45" s="46"/>
      <c r="F45" s="42"/>
      <c r="G45" s="43"/>
      <c r="H45" s="42"/>
      <c r="I45" s="43"/>
      <c r="J45" s="44">
        <f t="shared" si="1"/>
        <v>0</v>
      </c>
      <c r="K45" s="45"/>
      <c r="L45" s="47"/>
      <c r="M45" s="47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40"/>
      <c r="B46" s="46" t="s">
        <v>77</v>
      </c>
      <c r="C46" s="46"/>
      <c r="D46" s="46"/>
      <c r="E46" s="46"/>
      <c r="F46" s="42"/>
      <c r="G46" s="43"/>
      <c r="H46" s="42"/>
      <c r="I46" s="43"/>
      <c r="J46" s="44">
        <f t="shared" si="1"/>
        <v>0</v>
      </c>
      <c r="K46" s="45"/>
      <c r="L46" s="47"/>
      <c r="M46" s="47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40"/>
      <c r="B47" s="46" t="s">
        <v>78</v>
      </c>
      <c r="C47" s="46"/>
      <c r="D47" s="46"/>
      <c r="E47" s="46"/>
      <c r="F47" s="42"/>
      <c r="G47" s="43"/>
      <c r="H47" s="42"/>
      <c r="I47" s="43"/>
      <c r="J47" s="44">
        <f t="shared" si="1"/>
        <v>0</v>
      </c>
      <c r="K47" s="45"/>
      <c r="L47" s="47"/>
      <c r="M47" s="47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40"/>
      <c r="B48" s="46" t="s">
        <v>79</v>
      </c>
      <c r="C48" s="46"/>
      <c r="D48" s="46"/>
      <c r="E48" s="46"/>
      <c r="F48" s="42"/>
      <c r="G48" s="43"/>
      <c r="H48" s="42"/>
      <c r="I48" s="43"/>
      <c r="J48" s="44">
        <f t="shared" si="1"/>
        <v>0</v>
      </c>
      <c r="K48" s="45"/>
      <c r="L48" s="47"/>
      <c r="M48" s="47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40"/>
      <c r="B49" s="46" t="s">
        <v>80</v>
      </c>
      <c r="C49" s="46"/>
      <c r="D49" s="46"/>
      <c r="E49" s="46"/>
      <c r="F49" s="42"/>
      <c r="G49" s="43"/>
      <c r="H49" s="42"/>
      <c r="I49" s="43"/>
      <c r="J49" s="44">
        <f t="shared" si="1"/>
        <v>0</v>
      </c>
      <c r="K49" s="45"/>
      <c r="L49" s="47"/>
      <c r="M49" s="47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40"/>
      <c r="B50" s="46" t="s">
        <v>81</v>
      </c>
      <c r="C50" s="46"/>
      <c r="D50" s="46"/>
      <c r="E50" s="46"/>
      <c r="F50" s="42"/>
      <c r="G50" s="43"/>
      <c r="H50" s="42"/>
      <c r="I50" s="43"/>
      <c r="J50" s="44">
        <f t="shared" si="1"/>
        <v>0</v>
      </c>
      <c r="K50" s="45"/>
      <c r="L50" s="47"/>
      <c r="M50" s="47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40"/>
      <c r="B51" s="46" t="s">
        <v>82</v>
      </c>
      <c r="C51" s="46"/>
      <c r="D51" s="46"/>
      <c r="E51" s="46"/>
      <c r="F51" s="42"/>
      <c r="G51" s="43"/>
      <c r="H51" s="42"/>
      <c r="I51" s="43"/>
      <c r="J51" s="44">
        <f t="shared" si="1"/>
        <v>0</v>
      </c>
      <c r="K51" s="45"/>
      <c r="L51" s="47"/>
      <c r="M51" s="47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40"/>
      <c r="B52" s="46" t="s">
        <v>83</v>
      </c>
      <c r="C52" s="46"/>
      <c r="D52" s="46"/>
      <c r="E52" s="46"/>
      <c r="F52" s="42"/>
      <c r="G52" s="43"/>
      <c r="H52" s="42"/>
      <c r="I52" s="43"/>
      <c r="J52" s="44">
        <f t="shared" si="1"/>
        <v>0</v>
      </c>
      <c r="K52" s="45"/>
      <c r="L52" s="47"/>
      <c r="M52" s="47"/>
      <c r="N52" s="6"/>
      <c r="O52" s="54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40"/>
      <c r="B53" s="46" t="s">
        <v>84</v>
      </c>
      <c r="C53" s="46"/>
      <c r="D53" s="46"/>
      <c r="E53" s="46"/>
      <c r="F53" s="42"/>
      <c r="G53" s="43"/>
      <c r="H53" s="42"/>
      <c r="I53" s="43"/>
      <c r="J53" s="44">
        <f t="shared" si="1"/>
        <v>0</v>
      </c>
      <c r="K53" s="45"/>
      <c r="L53" s="47"/>
      <c r="M53" s="47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40"/>
      <c r="B54" s="46" t="s">
        <v>85</v>
      </c>
      <c r="C54" s="46"/>
      <c r="D54" s="46"/>
      <c r="E54" s="46"/>
      <c r="F54" s="42">
        <v>159</v>
      </c>
      <c r="G54" s="43"/>
      <c r="H54" s="42">
        <v>58</v>
      </c>
      <c r="I54" s="43"/>
      <c r="J54" s="44">
        <f t="shared" si="1"/>
        <v>217</v>
      </c>
      <c r="K54" s="45"/>
      <c r="L54" s="47"/>
      <c r="M54" s="47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40"/>
      <c r="B55" s="48" t="s">
        <v>86</v>
      </c>
      <c r="C55" s="49"/>
      <c r="D55" s="49"/>
      <c r="E55" s="50"/>
      <c r="F55" s="42"/>
      <c r="G55" s="43"/>
      <c r="H55" s="42"/>
      <c r="I55" s="43"/>
      <c r="J55" s="44">
        <f>F55+H55</f>
        <v>0</v>
      </c>
      <c r="K55" s="45"/>
      <c r="L55" s="47"/>
      <c r="M55" s="47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40"/>
      <c r="B56" s="46" t="s">
        <v>87</v>
      </c>
      <c r="C56" s="46"/>
      <c r="D56" s="46"/>
      <c r="E56" s="46"/>
      <c r="F56" s="42"/>
      <c r="G56" s="43"/>
      <c r="H56" s="42"/>
      <c r="I56" s="43"/>
      <c r="J56" s="44">
        <f t="shared" si="1"/>
        <v>0</v>
      </c>
      <c r="K56" s="45"/>
      <c r="L56" s="47"/>
      <c r="M56" s="47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40"/>
      <c r="B57" s="46" t="s">
        <v>88</v>
      </c>
      <c r="C57" s="46"/>
      <c r="D57" s="46"/>
      <c r="E57" s="46"/>
      <c r="F57" s="42"/>
      <c r="G57" s="43"/>
      <c r="H57" s="42"/>
      <c r="I57" s="43"/>
      <c r="J57" s="44">
        <f>F57+H57</f>
        <v>0</v>
      </c>
      <c r="K57" s="45"/>
      <c r="L57" s="47"/>
      <c r="M57" s="47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40"/>
      <c r="B58" s="46" t="s">
        <v>89</v>
      </c>
      <c r="C58" s="46"/>
      <c r="D58" s="46"/>
      <c r="E58" s="46"/>
      <c r="F58" s="42"/>
      <c r="G58" s="43"/>
      <c r="H58" s="42"/>
      <c r="I58" s="43"/>
      <c r="J58" s="44">
        <f t="shared" si="1"/>
        <v>0</v>
      </c>
      <c r="K58" s="45"/>
      <c r="L58" s="47"/>
      <c r="M58" s="47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40"/>
      <c r="B59" s="46" t="s">
        <v>90</v>
      </c>
      <c r="C59" s="46"/>
      <c r="D59" s="46"/>
      <c r="E59" s="46"/>
      <c r="F59" s="42"/>
      <c r="G59" s="43"/>
      <c r="H59" s="42"/>
      <c r="I59" s="43"/>
      <c r="J59" s="44">
        <f t="shared" si="1"/>
        <v>0</v>
      </c>
      <c r="K59" s="45"/>
      <c r="L59" s="47"/>
      <c r="M59" s="47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5">
      <c r="A60" s="40"/>
      <c r="B60" s="46" t="s">
        <v>91</v>
      </c>
      <c r="C60" s="46"/>
      <c r="D60" s="46"/>
      <c r="E60" s="46"/>
      <c r="F60" s="42"/>
      <c r="G60" s="43"/>
      <c r="H60" s="42"/>
      <c r="I60" s="43"/>
      <c r="J60" s="44">
        <f t="shared" si="1"/>
        <v>0</v>
      </c>
      <c r="K60" s="45"/>
      <c r="L60" s="47"/>
      <c r="M60" s="47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40"/>
      <c r="B61" s="46" t="s">
        <v>92</v>
      </c>
      <c r="C61" s="46"/>
      <c r="D61" s="46"/>
      <c r="E61" s="46"/>
      <c r="F61" s="42"/>
      <c r="G61" s="43"/>
      <c r="H61" s="42"/>
      <c r="I61" s="43"/>
      <c r="J61" s="44">
        <f t="shared" si="1"/>
        <v>0</v>
      </c>
      <c r="K61" s="45"/>
      <c r="L61" s="47"/>
      <c r="M61" s="47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5">
      <c r="A62" s="40"/>
      <c r="B62" s="46" t="s">
        <v>93</v>
      </c>
      <c r="C62" s="46"/>
      <c r="D62" s="46"/>
      <c r="E62" s="46"/>
      <c r="F62" s="42"/>
      <c r="G62" s="43"/>
      <c r="H62" s="42"/>
      <c r="I62" s="43"/>
      <c r="J62" s="44">
        <f t="shared" si="1"/>
        <v>0</v>
      </c>
      <c r="K62" s="45"/>
      <c r="L62" s="47"/>
      <c r="M62" s="47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40"/>
      <c r="B63" s="46" t="s">
        <v>94</v>
      </c>
      <c r="C63" s="46"/>
      <c r="D63" s="46"/>
      <c r="E63" s="46"/>
      <c r="F63" s="42">
        <v>16</v>
      </c>
      <c r="G63" s="43"/>
      <c r="H63" s="42">
        <v>9</v>
      </c>
      <c r="I63" s="43"/>
      <c r="J63" s="44">
        <f t="shared" si="1"/>
        <v>25</v>
      </c>
      <c r="K63" s="45"/>
      <c r="L63" s="47"/>
      <c r="M63" s="47"/>
      <c r="N63" s="6"/>
      <c r="O63" s="54"/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40"/>
      <c r="B64" s="48" t="s">
        <v>95</v>
      </c>
      <c r="C64" s="49"/>
      <c r="D64" s="49"/>
      <c r="E64" s="50"/>
      <c r="F64" s="42"/>
      <c r="G64" s="43"/>
      <c r="H64" s="42"/>
      <c r="I64" s="43"/>
      <c r="J64" s="44">
        <f>F64+H64</f>
        <v>0</v>
      </c>
      <c r="K64" s="45"/>
      <c r="L64" s="47"/>
      <c r="M64" s="47"/>
      <c r="N64" s="6"/>
      <c r="O64" s="54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40"/>
      <c r="B65" s="46" t="s">
        <v>96</v>
      </c>
      <c r="C65" s="46"/>
      <c r="D65" s="46"/>
      <c r="E65" s="46"/>
      <c r="F65" s="42"/>
      <c r="G65" s="43"/>
      <c r="H65" s="42"/>
      <c r="I65" s="43"/>
      <c r="J65" s="44">
        <f t="shared" si="1"/>
        <v>0</v>
      </c>
      <c r="K65" s="45"/>
      <c r="L65" s="47"/>
      <c r="M65" s="47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40"/>
      <c r="B66" s="46" t="s">
        <v>97</v>
      </c>
      <c r="C66" s="46"/>
      <c r="D66" s="46"/>
      <c r="E66" s="46"/>
      <c r="F66" s="42"/>
      <c r="G66" s="43"/>
      <c r="H66" s="42"/>
      <c r="I66" s="43"/>
      <c r="J66" s="44">
        <f t="shared" si="1"/>
        <v>0</v>
      </c>
      <c r="K66" s="45"/>
      <c r="L66" s="47"/>
      <c r="M66" s="47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40"/>
      <c r="B67" s="48" t="s">
        <v>98</v>
      </c>
      <c r="C67" s="49"/>
      <c r="D67" s="49"/>
      <c r="E67" s="50"/>
      <c r="F67" s="42"/>
      <c r="G67" s="43"/>
      <c r="H67" s="42">
        <v>1</v>
      </c>
      <c r="I67" s="43"/>
      <c r="J67" s="44">
        <f>F67+H67</f>
        <v>1</v>
      </c>
      <c r="K67" s="45"/>
      <c r="L67" s="47"/>
      <c r="M67" s="47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40"/>
      <c r="B68" s="46" t="s">
        <v>99</v>
      </c>
      <c r="C68" s="46"/>
      <c r="D68" s="46"/>
      <c r="E68" s="46"/>
      <c r="F68" s="42"/>
      <c r="G68" s="43"/>
      <c r="H68" s="42"/>
      <c r="I68" s="43"/>
      <c r="J68" s="44">
        <f t="shared" si="1"/>
        <v>0</v>
      </c>
      <c r="K68" s="45"/>
      <c r="L68" s="47"/>
      <c r="M68" s="47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40"/>
      <c r="B69" s="46" t="s">
        <v>100</v>
      </c>
      <c r="C69" s="46"/>
      <c r="D69" s="46"/>
      <c r="E69" s="46"/>
      <c r="F69" s="42"/>
      <c r="G69" s="43"/>
      <c r="H69" s="42"/>
      <c r="I69" s="43"/>
      <c r="J69" s="44">
        <f t="shared" si="1"/>
        <v>0</v>
      </c>
      <c r="K69" s="45"/>
      <c r="L69" s="47"/>
      <c r="M69" s="47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40"/>
      <c r="B70" s="46" t="s">
        <v>101</v>
      </c>
      <c r="C70" s="46"/>
      <c r="D70" s="46"/>
      <c r="E70" s="46"/>
      <c r="F70" s="42"/>
      <c r="G70" s="43"/>
      <c r="H70" s="42"/>
      <c r="I70" s="43"/>
      <c r="J70" s="44">
        <f t="shared" si="1"/>
        <v>0</v>
      </c>
      <c r="K70" s="45"/>
      <c r="L70" s="47"/>
      <c r="M70" s="47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40"/>
      <c r="B71" s="46" t="s">
        <v>102</v>
      </c>
      <c r="C71" s="46"/>
      <c r="D71" s="46"/>
      <c r="E71" s="46"/>
      <c r="F71" s="42"/>
      <c r="G71" s="43"/>
      <c r="H71" s="42"/>
      <c r="I71" s="43"/>
      <c r="J71" s="44">
        <f t="shared" si="1"/>
        <v>0</v>
      </c>
      <c r="K71" s="45"/>
      <c r="L71" s="47"/>
      <c r="M71" s="47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40"/>
      <c r="B72" s="46" t="s">
        <v>103</v>
      </c>
      <c r="C72" s="46"/>
      <c r="D72" s="46"/>
      <c r="E72" s="46"/>
      <c r="F72" s="42"/>
      <c r="G72" s="43"/>
      <c r="H72" s="42"/>
      <c r="I72" s="43"/>
      <c r="J72" s="44">
        <f t="shared" si="1"/>
        <v>0</v>
      </c>
      <c r="K72" s="45"/>
      <c r="L72" s="47"/>
      <c r="M72" s="55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40"/>
      <c r="B73" s="46" t="s">
        <v>104</v>
      </c>
      <c r="C73" s="46"/>
      <c r="D73" s="46"/>
      <c r="E73" s="46"/>
      <c r="F73" s="42"/>
      <c r="G73" s="43"/>
      <c r="H73" s="42"/>
      <c r="I73" s="43"/>
      <c r="J73" s="44">
        <f t="shared" si="1"/>
        <v>0</v>
      </c>
      <c r="K73" s="45"/>
      <c r="L73" s="47"/>
      <c r="M73" s="47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40"/>
      <c r="B74" s="46" t="s">
        <v>105</v>
      </c>
      <c r="C74" s="46"/>
      <c r="D74" s="46"/>
      <c r="E74" s="46"/>
      <c r="F74" s="42"/>
      <c r="G74" s="43"/>
      <c r="H74" s="42"/>
      <c r="I74" s="43"/>
      <c r="J74" s="44">
        <f t="shared" si="1"/>
        <v>0</v>
      </c>
      <c r="K74" s="45"/>
      <c r="L74" s="47"/>
      <c r="M74" s="47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40"/>
      <c r="B75" s="46" t="s">
        <v>106</v>
      </c>
      <c r="C75" s="46"/>
      <c r="D75" s="46"/>
      <c r="E75" s="46"/>
      <c r="F75" s="42"/>
      <c r="G75" s="43"/>
      <c r="H75" s="42"/>
      <c r="I75" s="43"/>
      <c r="J75" s="44">
        <f t="shared" si="1"/>
        <v>0</v>
      </c>
      <c r="K75" s="45"/>
      <c r="L75" s="47"/>
      <c r="M75" s="47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40"/>
      <c r="B76" s="46" t="s">
        <v>107</v>
      </c>
      <c r="C76" s="46"/>
      <c r="D76" s="46"/>
      <c r="E76" s="46"/>
      <c r="F76" s="42">
        <v>0</v>
      </c>
      <c r="G76" s="43"/>
      <c r="H76" s="42">
        <v>2</v>
      </c>
      <c r="I76" s="43"/>
      <c r="J76" s="44">
        <f t="shared" si="1"/>
        <v>2</v>
      </c>
      <c r="K76" s="45"/>
      <c r="L76" s="47"/>
      <c r="M76" s="47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40"/>
      <c r="B77" s="46" t="s">
        <v>108</v>
      </c>
      <c r="C77" s="46"/>
      <c r="D77" s="46"/>
      <c r="E77" s="46"/>
      <c r="F77" s="42"/>
      <c r="G77" s="43"/>
      <c r="H77" s="42">
        <v>3</v>
      </c>
      <c r="I77" s="43"/>
      <c r="J77" s="44">
        <f t="shared" si="1"/>
        <v>3</v>
      </c>
      <c r="K77" s="4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40"/>
      <c r="B78" s="46" t="s">
        <v>109</v>
      </c>
      <c r="C78" s="46"/>
      <c r="D78" s="46"/>
      <c r="E78" s="46"/>
      <c r="F78" s="42">
        <v>5</v>
      </c>
      <c r="G78" s="43"/>
      <c r="H78" s="42">
        <v>9</v>
      </c>
      <c r="I78" s="43"/>
      <c r="J78" s="44">
        <f t="shared" si="1"/>
        <v>14</v>
      </c>
      <c r="K78" s="4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40"/>
      <c r="B79" s="46" t="s">
        <v>110</v>
      </c>
      <c r="C79" s="46"/>
      <c r="D79" s="46"/>
      <c r="E79" s="46"/>
      <c r="F79" s="42"/>
      <c r="G79" s="43"/>
      <c r="H79" s="42"/>
      <c r="I79" s="43"/>
      <c r="J79" s="44">
        <f t="shared" si="1"/>
        <v>0</v>
      </c>
      <c r="K79" s="4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40"/>
      <c r="B80" s="46" t="s">
        <v>111</v>
      </c>
      <c r="C80" s="46"/>
      <c r="D80" s="46"/>
      <c r="E80" s="46"/>
      <c r="F80" s="42">
        <v>1</v>
      </c>
      <c r="G80" s="43"/>
      <c r="H80" s="42">
        <v>7</v>
      </c>
      <c r="I80" s="43"/>
      <c r="J80" s="44">
        <f t="shared" si="1"/>
        <v>8</v>
      </c>
      <c r="K80" s="4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40"/>
      <c r="B81" s="46" t="s">
        <v>112</v>
      </c>
      <c r="C81" s="46"/>
      <c r="D81" s="46"/>
      <c r="E81" s="46"/>
      <c r="F81" s="42"/>
      <c r="G81" s="43"/>
      <c r="H81" s="42"/>
      <c r="I81" s="43"/>
      <c r="J81" s="44">
        <f t="shared" si="1"/>
        <v>0</v>
      </c>
      <c r="K81" s="4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40"/>
      <c r="B82" s="46" t="s">
        <v>113</v>
      </c>
      <c r="C82" s="46"/>
      <c r="D82" s="46"/>
      <c r="E82" s="46"/>
      <c r="F82" s="42">
        <v>2</v>
      </c>
      <c r="G82" s="43"/>
      <c r="H82" s="42"/>
      <c r="I82" s="43"/>
      <c r="J82" s="44">
        <f t="shared" si="1"/>
        <v>2</v>
      </c>
      <c r="K82" s="45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40"/>
      <c r="B83" s="46" t="s">
        <v>114</v>
      </c>
      <c r="C83" s="46"/>
      <c r="D83" s="46"/>
      <c r="E83" s="46"/>
      <c r="F83" s="42">
        <v>0</v>
      </c>
      <c r="G83" s="43"/>
      <c r="H83" s="42"/>
      <c r="I83" s="43"/>
      <c r="J83" s="44">
        <f t="shared" si="1"/>
        <v>0</v>
      </c>
      <c r="K83" s="45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40"/>
      <c r="B84" s="46" t="s">
        <v>115</v>
      </c>
      <c r="C84" s="46"/>
      <c r="D84" s="46"/>
      <c r="E84" s="46"/>
      <c r="F84" s="42"/>
      <c r="G84" s="43"/>
      <c r="H84" s="42">
        <v>4</v>
      </c>
      <c r="I84" s="43"/>
      <c r="J84" s="44">
        <f t="shared" si="1"/>
        <v>4</v>
      </c>
      <c r="K84" s="45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40"/>
      <c r="B85" s="46" t="s">
        <v>116</v>
      </c>
      <c r="C85" s="46"/>
      <c r="D85" s="46"/>
      <c r="E85" s="46"/>
      <c r="F85" s="42">
        <v>2</v>
      </c>
      <c r="G85" s="43"/>
      <c r="H85" s="42">
        <v>1</v>
      </c>
      <c r="I85" s="43"/>
      <c r="J85" s="44">
        <f t="shared" si="1"/>
        <v>3</v>
      </c>
      <c r="K85" s="45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A86" s="40"/>
      <c r="B86" s="46" t="s">
        <v>117</v>
      </c>
      <c r="C86" s="46"/>
      <c r="D86" s="46"/>
      <c r="E86" s="46"/>
      <c r="F86" s="42"/>
      <c r="G86" s="43"/>
      <c r="H86" s="42"/>
      <c r="I86" s="43"/>
      <c r="J86" s="44">
        <f t="shared" si="1"/>
        <v>0</v>
      </c>
      <c r="K86" s="45"/>
      <c r="L86" s="6"/>
      <c r="M86" s="6"/>
      <c r="N86" s="6"/>
      <c r="O86" s="54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40"/>
      <c r="B87" s="46" t="s">
        <v>118</v>
      </c>
      <c r="C87" s="46"/>
      <c r="D87" s="46"/>
      <c r="E87" s="46"/>
      <c r="F87" s="42"/>
      <c r="G87" s="43"/>
      <c r="H87" s="42">
        <v>1</v>
      </c>
      <c r="I87" s="43"/>
      <c r="J87" s="44">
        <f t="shared" si="1"/>
        <v>1</v>
      </c>
      <c r="K87" s="45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40"/>
      <c r="B88" s="56" t="s">
        <v>119</v>
      </c>
      <c r="C88" s="57"/>
      <c r="D88" s="57"/>
      <c r="E88" s="58"/>
      <c r="F88" s="59"/>
      <c r="G88" s="60"/>
      <c r="H88" s="59"/>
      <c r="I88" s="60"/>
      <c r="J88" s="44">
        <f>F88+H88</f>
        <v>0</v>
      </c>
      <c r="K88" s="45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40"/>
      <c r="B89" s="46" t="s">
        <v>120</v>
      </c>
      <c r="C89" s="46"/>
      <c r="D89" s="46"/>
      <c r="E89" s="46"/>
      <c r="F89" s="42"/>
      <c r="G89" s="43"/>
      <c r="H89" s="42"/>
      <c r="I89" s="43"/>
      <c r="J89" s="44">
        <f t="shared" si="1"/>
        <v>0</v>
      </c>
      <c r="K89" s="45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A90" s="40"/>
      <c r="B90" s="46" t="s">
        <v>121</v>
      </c>
      <c r="C90" s="46"/>
      <c r="D90" s="46"/>
      <c r="E90" s="46"/>
      <c r="F90" s="42"/>
      <c r="G90" s="43"/>
      <c r="H90" s="42"/>
      <c r="I90" s="43"/>
      <c r="J90" s="44">
        <f t="shared" si="1"/>
        <v>0</v>
      </c>
      <c r="K90" s="45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A91" s="40"/>
      <c r="B91" s="46" t="s">
        <v>122</v>
      </c>
      <c r="C91" s="46"/>
      <c r="D91" s="46"/>
      <c r="E91" s="46"/>
      <c r="F91" s="42"/>
      <c r="G91" s="43"/>
      <c r="H91" s="42"/>
      <c r="I91" s="43"/>
      <c r="J91" s="44">
        <f t="shared" si="1"/>
        <v>0</v>
      </c>
      <c r="K91" s="45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5">
      <c r="A92" s="20"/>
      <c r="B92" s="61" t="s">
        <v>41</v>
      </c>
      <c r="C92" s="62"/>
      <c r="D92" s="62"/>
      <c r="E92" s="63"/>
      <c r="F92" s="64">
        <f>SUM(F16:G91)</f>
        <v>219</v>
      </c>
      <c r="G92" s="65"/>
      <c r="H92" s="64">
        <f>SUM(H16:I91)</f>
        <v>132</v>
      </c>
      <c r="I92" s="65"/>
      <c r="J92" s="64">
        <f>IF((F92+H92)=SUM(J16:K91),SUM(J16:K91),"`ОШ!`")</f>
        <v>351</v>
      </c>
      <c r="K92" s="65">
        <f>IF((L92+M92)=SUM(K17:K91),SUM(K17:K91),"`ОШ!`")</f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26.25" x14ac:dyDescent="0.25">
      <c r="A95" s="6"/>
      <c r="B95" s="66" t="s">
        <v>123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6"/>
      <c r="B97" s="67" t="s">
        <v>124</v>
      </c>
      <c r="C97" s="67"/>
      <c r="D97" s="67"/>
      <c r="E97" s="67"/>
      <c r="F97" s="67"/>
      <c r="G97" s="67"/>
      <c r="H97" s="67"/>
      <c r="I97" s="67"/>
      <c r="J97" s="67"/>
      <c r="K97" s="67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5">
      <c r="A99" s="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5">
      <c r="A100" s="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5">
      <c r="A101" s="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5">
      <c r="A102" s="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5">
      <c r="A103" s="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5">
      <c r="A104" s="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5">
      <c r="A105" s="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5">
      <c r="A106" s="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5">
      <c r="A107" s="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5">
      <c r="A108" s="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</sheetData>
  <mergeCells count="320">
    <mergeCell ref="B97:K108"/>
    <mergeCell ref="B91:E91"/>
    <mergeCell ref="F91:G91"/>
    <mergeCell ref="H91:I91"/>
    <mergeCell ref="J91:K91"/>
    <mergeCell ref="B92:E92"/>
    <mergeCell ref="F92:G92"/>
    <mergeCell ref="H92:I92"/>
    <mergeCell ref="J92:K92"/>
    <mergeCell ref="B89:E89"/>
    <mergeCell ref="F89:G89"/>
    <mergeCell ref="H89:I89"/>
    <mergeCell ref="J89:K89"/>
    <mergeCell ref="B90:E90"/>
    <mergeCell ref="F90:G90"/>
    <mergeCell ref="H90:I90"/>
    <mergeCell ref="J90:K90"/>
    <mergeCell ref="B87:E87"/>
    <mergeCell ref="F87:G87"/>
    <mergeCell ref="H87:I87"/>
    <mergeCell ref="J87:K87"/>
    <mergeCell ref="B88:E88"/>
    <mergeCell ref="J88:K88"/>
    <mergeCell ref="B85:E85"/>
    <mergeCell ref="F85:G85"/>
    <mergeCell ref="H85:I85"/>
    <mergeCell ref="J85:K85"/>
    <mergeCell ref="B86:E86"/>
    <mergeCell ref="F86:G86"/>
    <mergeCell ref="H86:I86"/>
    <mergeCell ref="J86:K86"/>
    <mergeCell ref="B83:E83"/>
    <mergeCell ref="F83:G83"/>
    <mergeCell ref="H83:I83"/>
    <mergeCell ref="J83:K83"/>
    <mergeCell ref="B84:E84"/>
    <mergeCell ref="F84:G84"/>
    <mergeCell ref="H84:I84"/>
    <mergeCell ref="J84:K84"/>
    <mergeCell ref="B81:E81"/>
    <mergeCell ref="F81:G81"/>
    <mergeCell ref="H81:I81"/>
    <mergeCell ref="J81:K81"/>
    <mergeCell ref="B82:E82"/>
    <mergeCell ref="F82:G82"/>
    <mergeCell ref="H82:I82"/>
    <mergeCell ref="J82:K82"/>
    <mergeCell ref="B79:E79"/>
    <mergeCell ref="F79:G79"/>
    <mergeCell ref="H79:I79"/>
    <mergeCell ref="J79:K79"/>
    <mergeCell ref="B80:E80"/>
    <mergeCell ref="F80:G80"/>
    <mergeCell ref="H80:I80"/>
    <mergeCell ref="J80:K80"/>
    <mergeCell ref="B77:E77"/>
    <mergeCell ref="F77:G77"/>
    <mergeCell ref="H77:I77"/>
    <mergeCell ref="J77:K77"/>
    <mergeCell ref="B78:E78"/>
    <mergeCell ref="F78:G78"/>
    <mergeCell ref="H78:I78"/>
    <mergeCell ref="J78:K78"/>
    <mergeCell ref="B75:E75"/>
    <mergeCell ref="F75:G75"/>
    <mergeCell ref="H75:I75"/>
    <mergeCell ref="J75:K75"/>
    <mergeCell ref="B76:E76"/>
    <mergeCell ref="F76:G76"/>
    <mergeCell ref="H76:I76"/>
    <mergeCell ref="J76:K76"/>
    <mergeCell ref="B73:E73"/>
    <mergeCell ref="F73:G73"/>
    <mergeCell ref="H73:I73"/>
    <mergeCell ref="J73:K73"/>
    <mergeCell ref="B74:E74"/>
    <mergeCell ref="F74:G74"/>
    <mergeCell ref="H74:I74"/>
    <mergeCell ref="J74:K74"/>
    <mergeCell ref="B71:E71"/>
    <mergeCell ref="F71:G71"/>
    <mergeCell ref="H71:I71"/>
    <mergeCell ref="J71:K71"/>
    <mergeCell ref="B72:E72"/>
    <mergeCell ref="F72:G72"/>
    <mergeCell ref="H72:I72"/>
    <mergeCell ref="J72:K72"/>
    <mergeCell ref="B69:E69"/>
    <mergeCell ref="F69:G69"/>
    <mergeCell ref="H69:I69"/>
    <mergeCell ref="J69:K69"/>
    <mergeCell ref="B70:E70"/>
    <mergeCell ref="F70:G70"/>
    <mergeCell ref="H70:I70"/>
    <mergeCell ref="J70:K70"/>
    <mergeCell ref="B67:E67"/>
    <mergeCell ref="F67:G67"/>
    <mergeCell ref="H67:I67"/>
    <mergeCell ref="J67:K67"/>
    <mergeCell ref="B68:E68"/>
    <mergeCell ref="F68:G68"/>
    <mergeCell ref="H68:I68"/>
    <mergeCell ref="J68:K68"/>
    <mergeCell ref="B65:E65"/>
    <mergeCell ref="F65:G65"/>
    <mergeCell ref="H65:I65"/>
    <mergeCell ref="J65:K65"/>
    <mergeCell ref="B66:E66"/>
    <mergeCell ref="F66:G66"/>
    <mergeCell ref="H66:I66"/>
    <mergeCell ref="J66:K66"/>
    <mergeCell ref="B63:E63"/>
    <mergeCell ref="F63:G63"/>
    <mergeCell ref="H63:I63"/>
    <mergeCell ref="J63:K63"/>
    <mergeCell ref="B64:E64"/>
    <mergeCell ref="F64:G64"/>
    <mergeCell ref="H64:I64"/>
    <mergeCell ref="J64:K64"/>
    <mergeCell ref="B61:E61"/>
    <mergeCell ref="F61:G61"/>
    <mergeCell ref="H61:I61"/>
    <mergeCell ref="J61:K61"/>
    <mergeCell ref="B62:E62"/>
    <mergeCell ref="F62:G62"/>
    <mergeCell ref="H62:I62"/>
    <mergeCell ref="J62:K62"/>
    <mergeCell ref="B59:E59"/>
    <mergeCell ref="F59:G59"/>
    <mergeCell ref="H59:I59"/>
    <mergeCell ref="J59:K59"/>
    <mergeCell ref="B60:E60"/>
    <mergeCell ref="F60:G60"/>
    <mergeCell ref="H60:I60"/>
    <mergeCell ref="J60:K60"/>
    <mergeCell ref="B57:E57"/>
    <mergeCell ref="F57:G57"/>
    <mergeCell ref="H57:I57"/>
    <mergeCell ref="J57:K57"/>
    <mergeCell ref="B58:E58"/>
    <mergeCell ref="F58:G58"/>
    <mergeCell ref="H58:I58"/>
    <mergeCell ref="J58:K58"/>
    <mergeCell ref="B55:E55"/>
    <mergeCell ref="F55:G55"/>
    <mergeCell ref="H55:I55"/>
    <mergeCell ref="J55:K55"/>
    <mergeCell ref="B56:E56"/>
    <mergeCell ref="F56:G56"/>
    <mergeCell ref="H56:I56"/>
    <mergeCell ref="J56:K56"/>
    <mergeCell ref="B53:E53"/>
    <mergeCell ref="F53:G53"/>
    <mergeCell ref="H53:I53"/>
    <mergeCell ref="J53:K53"/>
    <mergeCell ref="B54:E54"/>
    <mergeCell ref="F54:G54"/>
    <mergeCell ref="H54:I54"/>
    <mergeCell ref="J54:K54"/>
    <mergeCell ref="B51:E51"/>
    <mergeCell ref="F51:G51"/>
    <mergeCell ref="H51:I51"/>
    <mergeCell ref="J51:K51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H50:I50"/>
    <mergeCell ref="J50:K50"/>
    <mergeCell ref="B47:E47"/>
    <mergeCell ref="F47:G47"/>
    <mergeCell ref="H47:I47"/>
    <mergeCell ref="J47:K47"/>
    <mergeCell ref="B48:E48"/>
    <mergeCell ref="F48:G48"/>
    <mergeCell ref="H48:I48"/>
    <mergeCell ref="J48:K48"/>
    <mergeCell ref="B45:E45"/>
    <mergeCell ref="F45:G45"/>
    <mergeCell ref="H45:I45"/>
    <mergeCell ref="J45:K45"/>
    <mergeCell ref="B46:E46"/>
    <mergeCell ref="F46:G46"/>
    <mergeCell ref="H46:I46"/>
    <mergeCell ref="J46:K46"/>
    <mergeCell ref="B43:E43"/>
    <mergeCell ref="F43:G43"/>
    <mergeCell ref="H43:I43"/>
    <mergeCell ref="J43:K43"/>
    <mergeCell ref="B44:E44"/>
    <mergeCell ref="F44:G44"/>
    <mergeCell ref="H44:I44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B39:E39"/>
    <mergeCell ref="F39:G39"/>
    <mergeCell ref="H39:I39"/>
    <mergeCell ref="J39:K39"/>
    <mergeCell ref="B40:E40"/>
    <mergeCell ref="F40:G40"/>
    <mergeCell ref="H40:I40"/>
    <mergeCell ref="J40:K40"/>
    <mergeCell ref="B37:E37"/>
    <mergeCell ref="F37:G37"/>
    <mergeCell ref="H37:I37"/>
    <mergeCell ref="J37:K37"/>
    <mergeCell ref="B38:E38"/>
    <mergeCell ref="F38:G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B19:E19"/>
    <mergeCell ref="F19:G19"/>
    <mergeCell ref="H19:I19"/>
    <mergeCell ref="J19:K19"/>
    <mergeCell ref="B20:E20"/>
    <mergeCell ref="F20:G20"/>
    <mergeCell ref="H20:I20"/>
    <mergeCell ref="J20:K20"/>
    <mergeCell ref="B17:E17"/>
    <mergeCell ref="F17:G17"/>
    <mergeCell ref="H17:I17"/>
    <mergeCell ref="J17:K17"/>
    <mergeCell ref="B18:E18"/>
    <mergeCell ref="F18:G18"/>
    <mergeCell ref="H18:I18"/>
    <mergeCell ref="J18:K18"/>
    <mergeCell ref="B15:E15"/>
    <mergeCell ref="F15:G15"/>
    <mergeCell ref="H15:I15"/>
    <mergeCell ref="J15:K15"/>
    <mergeCell ref="B16:E16"/>
    <mergeCell ref="F16:G16"/>
    <mergeCell ref="H16:I16"/>
    <mergeCell ref="J16:K16"/>
    <mergeCell ref="D1:E1"/>
    <mergeCell ref="H1:I1"/>
    <mergeCell ref="L1:M1"/>
    <mergeCell ref="A13:H13"/>
    <mergeCell ref="B14:E14"/>
    <mergeCell ref="F14:G14"/>
    <mergeCell ref="H14:I14"/>
    <mergeCell ref="J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2016-05-13T05:23:14Z</dcterms:modified>
</cp:coreProperties>
</file>