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Форма 5" sheetId="1" r:id="rId1"/>
  </sheets>
  <definedNames>
    <definedName name="Print_Area_23">#REF!</definedName>
    <definedName name="Print_Titles_15">'Форма 5'!$8:$8</definedName>
    <definedName name="Print_Titles_23">#REF!</definedName>
  </definedNames>
  <calcPr calcId="145621" iterateDelta="1E-4"/>
</workbook>
</file>

<file path=xl/calcChain.xml><?xml version="1.0" encoding="utf-8"?>
<calcChain xmlns="http://schemas.openxmlformats.org/spreadsheetml/2006/main">
  <c r="M85" i="1" l="1"/>
  <c r="J85" i="1"/>
  <c r="I85" i="1"/>
  <c r="H85" i="1"/>
  <c r="F85" i="1"/>
  <c r="E85" i="1"/>
  <c r="M84" i="1"/>
  <c r="J84" i="1"/>
  <c r="I84" i="1"/>
  <c r="H84" i="1"/>
  <c r="E84" i="1" s="1"/>
  <c r="G84" i="1"/>
  <c r="F84" i="1"/>
  <c r="M78" i="1"/>
  <c r="K78" i="1"/>
  <c r="K87" i="1" s="1"/>
  <c r="J78" i="1"/>
  <c r="I78" i="1"/>
  <c r="H78" i="1"/>
  <c r="F78" i="1"/>
  <c r="E78" i="1"/>
  <c r="M77" i="1"/>
  <c r="J77" i="1"/>
  <c r="I77" i="1"/>
  <c r="H77" i="1"/>
  <c r="E77" i="1" s="1"/>
  <c r="G77" i="1"/>
  <c r="F77" i="1"/>
  <c r="M62" i="1"/>
  <c r="J62" i="1"/>
  <c r="I62" i="1"/>
  <c r="H62" i="1"/>
  <c r="F62" i="1"/>
  <c r="E62" i="1"/>
  <c r="M61" i="1"/>
  <c r="K61" i="1"/>
  <c r="J61" i="1"/>
  <c r="I61" i="1"/>
  <c r="H61" i="1"/>
  <c r="G61" i="1"/>
  <c r="F61" i="1"/>
  <c r="E61" i="1"/>
  <c r="M44" i="1"/>
  <c r="J44" i="1"/>
  <c r="I44" i="1"/>
  <c r="H44" i="1"/>
  <c r="F44" i="1"/>
  <c r="E44" i="1"/>
  <c r="M43" i="1"/>
  <c r="K43" i="1"/>
  <c r="K86" i="1" s="1"/>
  <c r="J43" i="1"/>
  <c r="I43" i="1"/>
  <c r="H43" i="1"/>
  <c r="G43" i="1"/>
  <c r="F43" i="1"/>
  <c r="E43" i="1"/>
  <c r="M24" i="1"/>
  <c r="M87" i="1" s="1"/>
  <c r="J24" i="1"/>
  <c r="J87" i="1" s="1"/>
  <c r="I24" i="1"/>
  <c r="I87" i="1" s="1"/>
  <c r="H24" i="1"/>
  <c r="H87" i="1" s="1"/>
  <c r="F24" i="1"/>
  <c r="F87" i="1" s="1"/>
  <c r="E24" i="1"/>
  <c r="E87" i="1" s="1"/>
  <c r="M23" i="1"/>
  <c r="M86" i="1" s="1"/>
  <c r="L23" i="1"/>
  <c r="L86" i="1" s="1"/>
  <c r="J23" i="1"/>
  <c r="J86" i="1" s="1"/>
  <c r="I23" i="1"/>
  <c r="I86" i="1" s="1"/>
  <c r="H23" i="1"/>
  <c r="H86" i="1" s="1"/>
  <c r="G23" i="1"/>
  <c r="G86" i="1" s="1"/>
  <c r="F23" i="1"/>
  <c r="F86" i="1" s="1"/>
  <c r="E23" i="1"/>
  <c r="E86" i="1" s="1"/>
</calcChain>
</file>

<file path=xl/sharedStrings.xml><?xml version="1.0" encoding="utf-8"?>
<sst xmlns="http://schemas.openxmlformats.org/spreadsheetml/2006/main" count="188" uniqueCount="80">
  <si>
    <t>Форма № 5</t>
  </si>
  <si>
    <t>Календарь:2012</t>
  </si>
  <si>
    <r>
      <t xml:space="preserve">География: </t>
    </r>
    <r>
      <rPr>
        <u/>
        <sz val="10"/>
        <color rgb="FF000000"/>
        <rFont val="Arial"/>
        <family val="2"/>
        <charset val="204"/>
      </rPr>
      <t>Управление Федеральной антимонопольной службы по Челябинской области</t>
    </r>
  </si>
  <si>
    <t>Сведения о рассмотрении ходатайств и уведомлений 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
За 2012 год</t>
  </si>
  <si>
    <t>№
п/п</t>
  </si>
  <si>
    <t>Закон</t>
  </si>
  <si>
    <t>Тип сделки</t>
  </si>
  <si>
    <t>Вид обращения</t>
  </si>
  <si>
    <t>Рассмотрено ходатайств и уведомлений</t>
  </si>
  <si>
    <t>Из общего количества рассмотренных ходатайств: ходатайства, по которым были продлены сроки рассмотрения</t>
  </si>
  <si>
    <t>Отказано в согласии</t>
  </si>
  <si>
    <t>Удовлетворено (принято к сведению)</t>
  </si>
  <si>
    <t>из них: с иностранным 
инвестором</t>
  </si>
  <si>
    <t>Всего</t>
  </si>
  <si>
    <t>в т.ч. с иностранным 
инвестором</t>
  </si>
  <si>
    <t>в том числе</t>
  </si>
  <si>
    <t>с выдачей 
предписания</t>
  </si>
  <si>
    <t>после выполнения определенных условий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</si>
  <si>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</si>
  <si>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</si>
  <si>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</si>
  <si>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</si>
  <si>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</si>
  <si>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</si>
  <si>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</si>
  <si>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</si>
  <si>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</si>
  <si>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</si>
  <si>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</si>
  <si>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</si>
  <si>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Ст.27,31 Закона "О Защите конкуренции"</t>
  </si>
  <si>
    <t>Слияние коммерческих организаций (за исключением финансовых организаций)</t>
  </si>
  <si>
    <t>Ходатайство</t>
  </si>
  <si>
    <t>Уведомление</t>
  </si>
  <si>
    <t>Присоединение одной или нескольких коммерческих организаций (за исключением финансовых организаций) к иной коммерческой организации (за исключением финансовой организации)</t>
  </si>
  <si>
    <t>Слияние финансовых организаций или присоединение одной или нескольких финансовых организаций к другой финансовой организации</t>
  </si>
  <si>
    <t>Создание коммерческой организации с участием акций и активов другой коммерческой организации (за исключением финансовой организации)</t>
  </si>
  <si>
    <t>Создание коммерческой организации с участием акций и активов финансовой организации</t>
  </si>
  <si>
    <t>Присоединение финансовой организации к коммерческой организации (за исключением финансовой организации)</t>
  </si>
  <si>
    <t>Присоединение коммерческой организации (за исключением финансовой организации) к финансовой организации</t>
  </si>
  <si>
    <t>Всего по Ст.27,31 Закона "О Защите конкуренции"</t>
  </si>
  <si>
    <t>Х</t>
  </si>
  <si>
    <t>Всего по ст.27,31 Закона "О Защите конкуренции"</t>
  </si>
  <si>
    <t>Ст.28,31 Закона "О защите конкуренции"</t>
  </si>
  <si>
    <t>Приобретение права  распоряжаться более чем 25% голосующих акций АО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</si>
  <si>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</si>
  <si>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</si>
  <si>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</si>
  <si>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</si>
  <si>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Приобретение голосующих акций АО лицом, распоряжающимся не менее чем  50%  и не более чем 75% голосующих акций АО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</si>
  <si>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 (за исключением финансовой организации)</t>
  </si>
  <si>
    <t>Приобретение прав, позволяющих определять условия осуществления хоз.субъектом предпринимательской деятельности  или осуществлять функции его исполнительного органа</t>
  </si>
  <si>
    <t>Приобретение более 50% голосующих акций юридического лица, учрежденного за пределами территории РФ, либо иных прав, позволяющих определять условия осуществления таким юр.лицом предпринимательской деятельности или осуществлять функции его исполнительного органа</t>
  </si>
  <si>
    <t>Всего по Ст.28,31 Закона "О защите конкуренции"</t>
  </si>
  <si>
    <t>Всего по ст.28,31 Закона "О защите конкуренции"</t>
  </si>
  <si>
    <t>Ст.29,31 Закона "О защите конкуренции"</t>
  </si>
  <si>
    <t>Приобретение активов финансовой организации (за исключением денежных средств) в результате одной или нескольких сделок</t>
  </si>
  <si>
    <t>Приобретение прав, позволяющих определять условия осуществления предпринимательской деятельности финансовой организацией или осуществлять функции ее исполнительного органа, в результате одной или нескольких сделок</t>
  </si>
  <si>
    <t>Всего по Ст.29,31 Закона "О защите конкуренции"</t>
  </si>
  <si>
    <t>Всего по ст.29,31 Закона "О защите конкуренции"</t>
  </si>
  <si>
    <t>Ст.30 Закона "О защите конкуренции"</t>
  </si>
  <si>
    <t>Создание коммерческой организации в результате слияния коммерческих организаций (за исключением финансовых организаций)</t>
  </si>
  <si>
    <t>Присоединение к коммерческой организации одной или нескольких коммерческих организаций (за исключением финансовых организаций)</t>
  </si>
  <si>
    <t>Создание финансовой организации в результате слияния финансовых организаций</t>
  </si>
  <si>
    <t>Присоединение к финансовой организации одной или нескольких финансовых организаций</t>
  </si>
  <si>
    <t>Осуществление сделок, иных указанных в статье 28 действий лицами, приобретающими акции (доли), права и (или) имущество (за исключением финансовой организации)</t>
  </si>
  <si>
    <t>Присоединение к коммерческой организации (за исключением финансовой организации) финансовой организации</t>
  </si>
  <si>
    <t>Осуществление сделок, иных указанных в статье 29 действий лицами, приобретающими акции (доли), права и (или) активы финансовой организации</t>
  </si>
  <si>
    <t>Всего по Ст.30 Закона "О защите конкуренции"</t>
  </si>
  <si>
    <t>Всего по ст.30 Закона "О защите конкуренции"</t>
  </si>
  <si>
    <t>Ст.7 Закона "О естественных монополиях"</t>
  </si>
  <si>
    <t>Приобретение права собственности на основ. средства или права пользования основ. средствами, не предназначенными для производва (реализации) товаров, в отношении которых применяется регулирование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</si>
  <si>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</si>
  <si>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</t>
  </si>
  <si>
    <t>Приобретение акций (долей) в уставном (складочном) капитале субъекта естественной монополии, иные сделки по приобретению более10% количества голосов</t>
  </si>
  <si>
    <t>Приобретение субъектом естественной монополии, акций (доли) в  капитале другого хозяйствующего субъекта</t>
  </si>
  <si>
    <t>Всего по Ст.7 Закона "О естествен. монополиях"</t>
  </si>
  <si>
    <t>Всего по ст.7 Закона "О естествен. монополиях"</t>
  </si>
  <si>
    <t>Итого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</si>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</sst>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7DEE8"/>
      </patternFill>
    </fill>
    <fill>
      <patternFill patternType="solid">
        <fgColor rgb="FFB7DEE8"/>
        <bgColor rgb="FF99CCFF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wrapText="1"/>
    </xf>
    <xf numFmtId="0" fontId="14" fillId="0" borderId="0">
      <alignment wrapText="1"/>
    </xf>
    <xf numFmtId="0" fontId="14" fillId="0" borderId="0">
      <alignment wrapText="1"/>
    </xf>
  </cellStyleXfs>
  <cellXfs count="62">
    <xf numFmtId="0" fontId="0" fillId="0" borderId="0" xfId="0" applyAlignment="1"/>
    <xf numFmtId="0" fontId="14" fillId="0" borderId="0" xfId="1" applyAlignment="1"/>
    <xf numFmtId="0" fontId="1" fillId="0" borderId="0" xfId="1" applyFont="1" applyAlignment="1">
      <alignment horizontal="left" wrapText="1"/>
    </xf>
    <xf numFmtId="0" fontId="14" fillId="0" borderId="0" xfId="1" applyAlignment="1">
      <alignment horizontal="left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vertical="top" wrapText="1"/>
    </xf>
    <xf numFmtId="0" fontId="7" fillId="2" borderId="4" xfId="1" applyFont="1" applyFill="1" applyBorder="1" applyAlignment="1">
      <alignment horizontal="center" vertical="top" wrapText="1"/>
    </xf>
    <xf numFmtId="0" fontId="0" fillId="2" borderId="4" xfId="1" applyFont="1" applyFill="1" applyBorder="1" applyAlignment="1"/>
    <xf numFmtId="0" fontId="6" fillId="2" borderId="4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vertical="top" wrapText="1"/>
    </xf>
    <xf numFmtId="0" fontId="14" fillId="0" borderId="5" xfId="1" applyBorder="1" applyAlignment="1"/>
    <xf numFmtId="0" fontId="10" fillId="0" borderId="4" xfId="1" applyFont="1" applyBorder="1" applyAlignment="1">
      <alignment vertical="center" wrapText="1"/>
    </xf>
    <xf numFmtId="0" fontId="10" fillId="3" borderId="4" xfId="1" applyFont="1" applyFill="1" applyBorder="1" applyAlignment="1">
      <alignment horizontal="right" vertical="center" wrapText="1"/>
    </xf>
    <xf numFmtId="0" fontId="10" fillId="4" borderId="4" xfId="1" applyFont="1" applyFill="1" applyBorder="1" applyAlignment="1">
      <alignment horizontal="right" vertical="center" wrapText="1"/>
    </xf>
    <xf numFmtId="0" fontId="10" fillId="0" borderId="4" xfId="1" applyFont="1" applyBorder="1" applyAlignment="1" applyProtection="1">
      <alignment vertical="center" wrapText="1"/>
    </xf>
    <xf numFmtId="0" fontId="14" fillId="0" borderId="0" xfId="1" applyBorder="1" applyAlignment="1"/>
    <xf numFmtId="0" fontId="10" fillId="0" borderId="4" xfId="1" applyFont="1" applyBorder="1" applyAlignment="1" applyProtection="1">
      <alignment vertical="top" wrapText="1"/>
    </xf>
    <xf numFmtId="0" fontId="10" fillId="0" borderId="4" xfId="1" applyFont="1" applyBorder="1" applyAlignment="1">
      <alignment horizontal="right" vertical="center" wrapText="1"/>
    </xf>
    <xf numFmtId="0" fontId="14" fillId="0" borderId="6" xfId="1" applyBorder="1" applyAlignment="1"/>
    <xf numFmtId="0" fontId="14" fillId="2" borderId="5" xfId="1" applyFill="1" applyBorder="1" applyAlignment="1"/>
    <xf numFmtId="0" fontId="14" fillId="2" borderId="0" xfId="1" applyFill="1" applyBorder="1" applyAlignment="1"/>
    <xf numFmtId="0" fontId="11" fillId="2" borderId="4" xfId="1" applyFont="1" applyFill="1" applyBorder="1" applyAlignment="1" applyProtection="1">
      <alignment vertical="top" wrapText="1"/>
    </xf>
    <xf numFmtId="0" fontId="11" fillId="2" borderId="4" xfId="1" applyFont="1" applyFill="1" applyBorder="1" applyAlignment="1" applyProtection="1">
      <alignment vertical="center" wrapText="1"/>
    </xf>
    <xf numFmtId="0" fontId="11" fillId="2" borderId="4" xfId="1" applyFont="1" applyFill="1" applyBorder="1" applyAlignment="1">
      <alignment horizontal="right" vertical="center" wrapText="1"/>
    </xf>
    <xf numFmtId="0" fontId="14" fillId="2" borderId="7" xfId="1" applyFill="1" applyBorder="1" applyAlignment="1"/>
    <xf numFmtId="0" fontId="14" fillId="2" borderId="8" xfId="1" applyFill="1" applyBorder="1" applyAlignment="1"/>
    <xf numFmtId="0" fontId="11" fillId="2" borderId="9" xfId="1" applyFont="1" applyFill="1" applyBorder="1" applyAlignment="1" applyProtection="1">
      <alignment vertical="top" wrapText="1"/>
    </xf>
    <xf numFmtId="0" fontId="11" fillId="2" borderId="9" xfId="1" applyFont="1" applyFill="1" applyBorder="1" applyAlignment="1" applyProtection="1">
      <alignment vertical="center" wrapText="1"/>
    </xf>
    <xf numFmtId="0" fontId="11" fillId="2" borderId="9" xfId="1" applyFont="1" applyFill="1" applyBorder="1" applyAlignment="1">
      <alignment horizontal="right" vertical="center" wrapText="1"/>
    </xf>
    <xf numFmtId="0" fontId="10" fillId="0" borderId="11" xfId="1" applyFont="1" applyBorder="1" applyAlignment="1" applyProtection="1">
      <alignment vertical="center" wrapText="1"/>
    </xf>
    <xf numFmtId="0" fontId="10" fillId="3" borderId="11" xfId="1" applyFont="1" applyFill="1" applyBorder="1" applyAlignment="1">
      <alignment horizontal="right" vertical="center" wrapText="1"/>
    </xf>
    <xf numFmtId="0" fontId="10" fillId="4" borderId="11" xfId="1" applyFont="1" applyFill="1" applyBorder="1" applyAlignment="1">
      <alignment horizontal="right" vertical="center" wrapText="1"/>
    </xf>
    <xf numFmtId="0" fontId="10" fillId="0" borderId="11" xfId="1" applyFont="1" applyBorder="1" applyAlignment="1">
      <alignment horizontal="right" vertical="center" wrapText="1"/>
    </xf>
    <xf numFmtId="0" fontId="10" fillId="0" borderId="11" xfId="1" applyFont="1" applyBorder="1" applyAlignment="1" applyProtection="1">
      <alignment vertical="top" wrapText="1"/>
    </xf>
    <xf numFmtId="0" fontId="14" fillId="5" borderId="5" xfId="1" applyFill="1" applyBorder="1" applyAlignment="1"/>
    <xf numFmtId="0" fontId="14" fillId="5" borderId="0" xfId="1" applyFill="1" applyBorder="1" applyAlignment="1"/>
    <xf numFmtId="0" fontId="12" fillId="5" borderId="10" xfId="1" applyFont="1" applyFill="1" applyBorder="1" applyAlignment="1" applyProtection="1">
      <alignment horizontal="center" wrapText="1"/>
    </xf>
    <xf numFmtId="0" fontId="13" fillId="5" borderId="11" xfId="1" applyFont="1" applyFill="1" applyBorder="1" applyAlignment="1" applyProtection="1">
      <alignment vertical="center" wrapText="1"/>
    </xf>
    <xf numFmtId="0" fontId="13" fillId="5" borderId="11" xfId="1" applyFont="1" applyFill="1" applyBorder="1" applyAlignment="1">
      <alignment horizontal="right" vertical="center" wrapText="1"/>
    </xf>
    <xf numFmtId="0" fontId="14" fillId="5" borderId="12" xfId="1" applyFill="1" applyBorder="1" applyAlignment="1"/>
    <xf numFmtId="0" fontId="14" fillId="5" borderId="13" xfId="1" applyFill="1" applyBorder="1" applyAlignment="1"/>
    <xf numFmtId="0" fontId="11" fillId="5" borderId="11" xfId="1" applyFont="1" applyFill="1" applyBorder="1" applyAlignment="1" applyProtection="1">
      <alignment vertical="top" wrapText="1"/>
    </xf>
    <xf numFmtId="0" fontId="13" fillId="5" borderId="4" xfId="1" applyFont="1" applyFill="1" applyBorder="1" applyAlignment="1" applyProtection="1">
      <alignment vertical="center" wrapText="1"/>
    </xf>
    <xf numFmtId="0" fontId="13" fillId="5" borderId="4" xfId="1" applyFont="1" applyFill="1" applyBorder="1" applyAlignment="1">
      <alignment horizontal="right" vertical="center" wrapText="1"/>
    </xf>
    <xf numFmtId="0" fontId="7" fillId="5" borderId="4" xfId="1" applyFont="1" applyFill="1" applyBorder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10" fillId="0" borderId="4" xfId="1" applyFont="1" applyBorder="1" applyAlignment="1" applyProtection="1">
      <alignment horizontal="left" vertical="top" wrapText="1"/>
    </xf>
    <xf numFmtId="0" fontId="10" fillId="0" borderId="2" xfId="1" applyFont="1" applyBorder="1" applyAlignment="1" applyProtection="1">
      <alignment horizontal="left" vertical="top" wrapText="1"/>
    </xf>
    <xf numFmtId="0" fontId="10" fillId="0" borderId="2" xfId="1" applyFont="1" applyBorder="1" applyAlignment="1" applyProtection="1">
      <alignment vertical="top" wrapText="1"/>
    </xf>
    <xf numFmtId="0" fontId="9" fillId="0" borderId="3" xfId="1" applyFont="1" applyBorder="1" applyAlignment="1" applyProtection="1">
      <alignment horizontal="left" vertical="top" wrapText="1"/>
    </xf>
    <xf numFmtId="0" fontId="1" fillId="0" borderId="0" xfId="1" applyFont="1" applyBorder="1" applyAlignment="1">
      <alignment horizontal="center" wrapText="1"/>
    </xf>
    <xf numFmtId="0" fontId="9" fillId="0" borderId="6" xfId="1" applyFont="1" applyBorder="1" applyAlignment="1" applyProtection="1">
      <alignment horizontal="left" vertical="top" wrapText="1"/>
    </xf>
    <xf numFmtId="0" fontId="10" fillId="0" borderId="10" xfId="1" applyFont="1" applyBorder="1" applyAlignment="1" applyProtection="1">
      <alignment horizontal="left" vertical="top" wrapText="1"/>
    </xf>
    <xf numFmtId="0" fontId="10" fillId="0" borderId="4" xfId="1" applyFont="1" applyBorder="1" applyAlignment="1" applyProtection="1">
      <alignment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top" wrapText="1"/>
    </xf>
    <xf numFmtId="0" fontId="1" fillId="0" borderId="0" xfId="1" applyFont="1" applyAlignment="1">
      <alignment horizontal="left" wrapText="1"/>
    </xf>
    <xf numFmtId="0" fontId="2" fillId="0" borderId="0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</cellXfs>
  <cellStyles count="3">
    <cellStyle name="TableStyleLight1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tabSelected="1" topLeftCell="A82" zoomScaleNormal="100" zoomScalePageLayoutView="60" workbookViewId="0"/>
  </sheetViews>
  <sheetFormatPr defaultRowHeight="12.75" x14ac:dyDescent="0.2"/>
  <cols>
    <col min="1" max="1" width="3.28515625" style="1"/>
    <col min="2" max="2" width="13.7109375" style="1"/>
    <col min="3" max="3" width="32.28515625" style="1"/>
    <col min="4" max="4" width="12" style="1"/>
    <col min="5" max="6" width="12.5703125" style="1"/>
    <col min="7" max="7" width="13" style="1"/>
    <col min="8" max="9" width="12.5703125" style="1"/>
    <col min="10" max="10" width="18.5703125" style="1"/>
    <col min="11" max="13" width="12.5703125" style="1"/>
    <col min="14" max="14" width="3.7109375" style="1"/>
    <col min="15" max="1025" width="9" style="1"/>
  </cols>
  <sheetData>
    <row r="1" spans="1:14" ht="13.15" customHeight="1" x14ac:dyDescent="0.2">
      <c r="B1" s="57" t="s">
        <v>0</v>
      </c>
      <c r="C1" s="57"/>
      <c r="D1" s="57"/>
      <c r="E1" s="57"/>
      <c r="F1" s="57"/>
      <c r="G1" s="2"/>
      <c r="H1" s="3"/>
      <c r="I1" s="3"/>
      <c r="J1" s="3"/>
    </row>
    <row r="2" spans="1:14" ht="13.15" customHeight="1" x14ac:dyDescent="0.2">
      <c r="B2" s="58" t="s">
        <v>1</v>
      </c>
      <c r="C2" s="58"/>
      <c r="D2" s="58"/>
      <c r="E2" s="58"/>
      <c r="F2" s="58"/>
      <c r="G2" s="58"/>
      <c r="H2" s="58"/>
      <c r="I2" s="58"/>
      <c r="J2" s="4"/>
      <c r="K2" s="5"/>
      <c r="L2" s="5"/>
      <c r="M2" s="5"/>
      <c r="N2" s="5"/>
    </row>
    <row r="3" spans="1:14" ht="13.15" customHeight="1" x14ac:dyDescent="0.2"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"/>
      <c r="L3" s="5"/>
      <c r="M3" s="5"/>
      <c r="N3" s="5"/>
    </row>
    <row r="4" spans="1:14" ht="39.6" customHeight="1" x14ac:dyDescent="0.2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4" ht="27" customHeight="1" x14ac:dyDescent="0.2">
      <c r="A5" s="60" t="s">
        <v>4</v>
      </c>
      <c r="B5" s="61" t="s">
        <v>5</v>
      </c>
      <c r="C5" s="54" t="s">
        <v>6</v>
      </c>
      <c r="D5" s="54" t="s">
        <v>7</v>
      </c>
      <c r="E5" s="55" t="s">
        <v>8</v>
      </c>
      <c r="F5" s="55"/>
      <c r="G5" s="54" t="s">
        <v>9</v>
      </c>
      <c r="H5" s="55" t="s">
        <v>10</v>
      </c>
      <c r="I5" s="55"/>
      <c r="J5" s="55" t="s">
        <v>11</v>
      </c>
      <c r="K5" s="55"/>
      <c r="L5" s="55"/>
      <c r="M5" s="54" t="s">
        <v>12</v>
      </c>
    </row>
    <row r="6" spans="1:14" ht="13.15" customHeight="1" x14ac:dyDescent="0.2">
      <c r="A6" s="60"/>
      <c r="B6" s="61"/>
      <c r="C6" s="54"/>
      <c r="D6" s="54"/>
      <c r="E6" s="54" t="s">
        <v>13</v>
      </c>
      <c r="F6" s="54" t="s">
        <v>14</v>
      </c>
      <c r="G6" s="54"/>
      <c r="H6" s="54" t="s">
        <v>13</v>
      </c>
      <c r="I6" s="54" t="s">
        <v>14</v>
      </c>
      <c r="J6" s="54" t="s">
        <v>13</v>
      </c>
      <c r="K6" s="55" t="s">
        <v>15</v>
      </c>
      <c r="L6" s="55"/>
      <c r="M6" s="54"/>
    </row>
    <row r="7" spans="1:14" ht="55.9" customHeight="1" x14ac:dyDescent="0.2">
      <c r="A7" s="60"/>
      <c r="B7" s="60"/>
      <c r="C7" s="60"/>
      <c r="D7" s="60"/>
      <c r="E7" s="60"/>
      <c r="F7" s="60"/>
      <c r="G7" s="54"/>
      <c r="H7" s="54"/>
      <c r="I7" s="54"/>
      <c r="J7" s="54"/>
      <c r="K7" s="6" t="s">
        <v>16</v>
      </c>
      <c r="L7" s="6" t="s">
        <v>17</v>
      </c>
      <c r="M7" s="54"/>
    </row>
    <row r="8" spans="1:14" ht="13.9" customHeight="1" x14ac:dyDescent="0.2">
      <c r="A8" s="7"/>
      <c r="B8" s="8" t="s">
        <v>18</v>
      </c>
      <c r="C8" s="9" t="s">
        <v>19</v>
      </c>
      <c r="D8" s="9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</row>
    <row r="9" spans="1:14" ht="13.5" customHeight="1" x14ac:dyDescent="0.2">
      <c r="A9" s="10"/>
      <c r="B9" s="49" t="s">
        <v>30</v>
      </c>
      <c r="C9" s="56" t="s">
        <v>31</v>
      </c>
      <c r="D9" s="11" t="s">
        <v>32</v>
      </c>
      <c r="E9" s="12"/>
      <c r="F9" s="12"/>
      <c r="G9" s="12"/>
      <c r="H9" s="12"/>
      <c r="I9" s="12"/>
      <c r="J9" s="12"/>
      <c r="K9" s="13"/>
      <c r="L9" s="12"/>
      <c r="M9" s="12"/>
    </row>
    <row r="10" spans="1:14" x14ac:dyDescent="0.2">
      <c r="A10" s="10"/>
      <c r="B10" s="49"/>
      <c r="C10" s="56"/>
      <c r="D10" s="14" t="s">
        <v>33</v>
      </c>
      <c r="E10" s="12"/>
      <c r="F10" s="12"/>
      <c r="G10" s="13"/>
      <c r="H10" s="12"/>
      <c r="I10" s="12"/>
      <c r="J10" s="12"/>
      <c r="K10" s="13"/>
      <c r="L10" s="13"/>
      <c r="M10" s="12"/>
    </row>
    <row r="11" spans="1:14" ht="24.6" customHeight="1" x14ac:dyDescent="0.2">
      <c r="A11" s="10"/>
      <c r="B11" s="49"/>
      <c r="C11" s="46" t="s">
        <v>34</v>
      </c>
      <c r="D11" s="14" t="s">
        <v>32</v>
      </c>
      <c r="E11" s="12"/>
      <c r="F11" s="12"/>
      <c r="G11" s="12"/>
      <c r="H11" s="12"/>
      <c r="I11" s="12"/>
      <c r="J11" s="12"/>
      <c r="K11" s="13"/>
      <c r="L11" s="12"/>
      <c r="M11" s="12"/>
    </row>
    <row r="12" spans="1:14" ht="37.35" customHeight="1" x14ac:dyDescent="0.2">
      <c r="A12" s="10"/>
      <c r="B12" s="49"/>
      <c r="C12" s="46"/>
      <c r="D12" s="14" t="s">
        <v>33</v>
      </c>
      <c r="E12" s="12"/>
      <c r="F12" s="12"/>
      <c r="G12" s="13"/>
      <c r="H12" s="12"/>
      <c r="I12" s="12"/>
      <c r="J12" s="12"/>
      <c r="K12" s="13"/>
      <c r="L12" s="13"/>
      <c r="M12" s="12"/>
    </row>
    <row r="13" spans="1:14" ht="22.15" customHeight="1" x14ac:dyDescent="0.2">
      <c r="A13" s="10"/>
      <c r="B13" s="49"/>
      <c r="C13" s="46" t="s">
        <v>35</v>
      </c>
      <c r="D13" s="14" t="s">
        <v>32</v>
      </c>
      <c r="E13" s="12"/>
      <c r="F13" s="12"/>
      <c r="G13" s="12"/>
      <c r="H13" s="12"/>
      <c r="I13" s="12"/>
      <c r="J13" s="12"/>
      <c r="K13" s="13"/>
      <c r="L13" s="12"/>
      <c r="M13" s="12"/>
    </row>
    <row r="14" spans="1:14" ht="24" customHeight="1" x14ac:dyDescent="0.2">
      <c r="A14" s="10"/>
      <c r="B14" s="15"/>
      <c r="C14" s="46"/>
      <c r="D14" s="14" t="s">
        <v>33</v>
      </c>
      <c r="E14" s="12"/>
      <c r="F14" s="12"/>
      <c r="G14" s="13"/>
      <c r="H14" s="12"/>
      <c r="I14" s="12"/>
      <c r="J14" s="12"/>
      <c r="K14" s="13"/>
      <c r="L14" s="13"/>
      <c r="M14" s="12"/>
    </row>
    <row r="15" spans="1:14" ht="22.15" customHeight="1" x14ac:dyDescent="0.2">
      <c r="A15" s="10"/>
      <c r="B15" s="15"/>
      <c r="C15" s="46" t="s">
        <v>36</v>
      </c>
      <c r="D15" s="14" t="s">
        <v>32</v>
      </c>
      <c r="E15" s="12"/>
      <c r="F15" s="12"/>
      <c r="G15" s="12"/>
      <c r="H15" s="12"/>
      <c r="I15" s="12"/>
      <c r="J15" s="12"/>
      <c r="K15" s="13"/>
      <c r="L15" s="12"/>
      <c r="M15" s="12"/>
    </row>
    <row r="16" spans="1:14" ht="23.45" customHeight="1" x14ac:dyDescent="0.2">
      <c r="A16" s="10"/>
      <c r="B16" s="15"/>
      <c r="C16" s="46"/>
      <c r="D16" s="14" t="s">
        <v>33</v>
      </c>
      <c r="E16" s="12"/>
      <c r="F16" s="12"/>
      <c r="G16" s="13"/>
      <c r="H16" s="12"/>
      <c r="I16" s="12"/>
      <c r="J16" s="12"/>
      <c r="K16" s="13"/>
      <c r="L16" s="13"/>
      <c r="M16" s="12"/>
    </row>
    <row r="17" spans="1:13" ht="23.45" customHeight="1" x14ac:dyDescent="0.2">
      <c r="A17" s="10"/>
      <c r="B17" s="15"/>
      <c r="C17" s="53" t="s">
        <v>37</v>
      </c>
      <c r="D17" s="14" t="s">
        <v>32</v>
      </c>
      <c r="E17" s="12"/>
      <c r="F17" s="12"/>
      <c r="G17" s="17"/>
      <c r="H17" s="12"/>
      <c r="I17" s="12"/>
      <c r="J17" s="12"/>
      <c r="K17" s="13"/>
      <c r="L17" s="17"/>
      <c r="M17" s="12"/>
    </row>
    <row r="18" spans="1:13" x14ac:dyDescent="0.2">
      <c r="A18" s="10"/>
      <c r="B18" s="15"/>
      <c r="C18" s="53"/>
      <c r="D18" s="14" t="s">
        <v>33</v>
      </c>
      <c r="E18" s="12"/>
      <c r="F18" s="12"/>
      <c r="G18" s="13"/>
      <c r="H18" s="12"/>
      <c r="I18" s="12"/>
      <c r="J18" s="12"/>
      <c r="K18" s="13"/>
      <c r="L18" s="13"/>
      <c r="M18" s="12"/>
    </row>
    <row r="19" spans="1:13" ht="23.45" customHeight="1" x14ac:dyDescent="0.2">
      <c r="A19" s="10"/>
      <c r="B19" s="15"/>
      <c r="C19" s="48" t="s">
        <v>38</v>
      </c>
      <c r="D19" s="14" t="s">
        <v>32</v>
      </c>
      <c r="E19" s="12"/>
      <c r="F19" s="12"/>
      <c r="G19" s="17"/>
      <c r="H19" s="12"/>
      <c r="I19" s="12"/>
      <c r="J19" s="12"/>
      <c r="K19" s="13"/>
      <c r="L19" s="17"/>
      <c r="M19" s="12"/>
    </row>
    <row r="20" spans="1:13" x14ac:dyDescent="0.2">
      <c r="A20" s="10"/>
      <c r="B20" s="15"/>
      <c r="C20" s="48"/>
      <c r="D20" s="14" t="s">
        <v>33</v>
      </c>
      <c r="E20" s="12"/>
      <c r="F20" s="12"/>
      <c r="G20" s="13"/>
      <c r="H20" s="12"/>
      <c r="I20" s="12"/>
      <c r="J20" s="12"/>
      <c r="K20" s="13"/>
      <c r="L20" s="13"/>
      <c r="M20" s="12"/>
    </row>
    <row r="21" spans="1:13" ht="22.9" customHeight="1" x14ac:dyDescent="0.2">
      <c r="A21" s="10"/>
      <c r="B21" s="15"/>
      <c r="C21" s="48" t="s">
        <v>39</v>
      </c>
      <c r="D21" s="14" t="s">
        <v>32</v>
      </c>
      <c r="E21" s="12"/>
      <c r="F21" s="12"/>
      <c r="G21" s="12"/>
      <c r="H21" s="12"/>
      <c r="I21" s="12"/>
      <c r="J21" s="12"/>
      <c r="K21" s="13"/>
      <c r="L21" s="12"/>
      <c r="M21" s="12"/>
    </row>
    <row r="22" spans="1:13" ht="22.9" customHeight="1" x14ac:dyDescent="0.2">
      <c r="A22" s="10"/>
      <c r="B22" s="18"/>
      <c r="C22" s="48"/>
      <c r="D22" s="14" t="s">
        <v>33</v>
      </c>
      <c r="E22" s="12"/>
      <c r="F22" s="12"/>
      <c r="G22" s="13"/>
      <c r="H22" s="12"/>
      <c r="I22" s="12"/>
      <c r="J22" s="12"/>
      <c r="K22" s="13"/>
      <c r="L22" s="13"/>
      <c r="M22" s="12"/>
    </row>
    <row r="23" spans="1:13" ht="25.9" customHeight="1" x14ac:dyDescent="0.2">
      <c r="A23" s="19"/>
      <c r="B23" s="20"/>
      <c r="C23" s="21" t="s">
        <v>40</v>
      </c>
      <c r="D23" s="22" t="s">
        <v>32</v>
      </c>
      <c r="E23" s="23">
        <f>IF((E9+E11+E13+E15+E17+E19+E21)=(H23+J23),(H23+J23),"`ОШ!`")</f>
        <v>0</v>
      </c>
      <c r="F23" s="23">
        <f>F9+F11+F13+F15+F17+F19+F21</f>
        <v>0</v>
      </c>
      <c r="G23" s="23">
        <f>G9+G11+G13+G15+G17+G19+G21</f>
        <v>0</v>
      </c>
      <c r="H23" s="23">
        <f>H9+H11+H13+H15+H17+H19+H21</f>
        <v>0</v>
      </c>
      <c r="I23" s="23">
        <f>I9+I11+I13+I15+I17+I19+I21</f>
        <v>0</v>
      </c>
      <c r="J23" s="23">
        <f>J9+J11+J13+J15+J17+J19+J21</f>
        <v>0</v>
      </c>
      <c r="K23" s="23" t="s">
        <v>41</v>
      </c>
      <c r="L23" s="23">
        <f>L9+L11+L13+L15+L17+L19+L21</f>
        <v>0</v>
      </c>
      <c r="M23" s="23">
        <f>M9+M11+M13+M15+M17+M19+M21</f>
        <v>0</v>
      </c>
    </row>
    <row r="24" spans="1:13" ht="27" customHeight="1" x14ac:dyDescent="0.2">
      <c r="A24" s="24"/>
      <c r="B24" s="25"/>
      <c r="C24" s="26" t="s">
        <v>42</v>
      </c>
      <c r="D24" s="27" t="s">
        <v>33</v>
      </c>
      <c r="E24" s="28">
        <f>IF((E10+E12+E14+E16+E18+E20+E22)=(H24+J24),(H24+J24),"`ОШ!`")</f>
        <v>0</v>
      </c>
      <c r="F24" s="28">
        <f>F10+F12+F14+F16+F18+F20+F22</f>
        <v>0</v>
      </c>
      <c r="G24" s="28" t="s">
        <v>41</v>
      </c>
      <c r="H24" s="28">
        <f>H10+H12+H14+H16+H18+H20+H22</f>
        <v>0</v>
      </c>
      <c r="I24" s="28">
        <f>I10+I12+I14+I16+I18+I20+I22</f>
        <v>0</v>
      </c>
      <c r="J24" s="28">
        <f>J10+J12+J14+J16+J18+J20+J22</f>
        <v>0</v>
      </c>
      <c r="K24" s="28" t="s">
        <v>41</v>
      </c>
      <c r="L24" s="28" t="s">
        <v>41</v>
      </c>
      <c r="M24" s="28">
        <f>M10+M12+M14+M16+M18+M20+M22</f>
        <v>0</v>
      </c>
    </row>
    <row r="25" spans="1:13" ht="13.5" customHeight="1" x14ac:dyDescent="0.2">
      <c r="A25" s="10"/>
      <c r="B25" s="51" t="s">
        <v>43</v>
      </c>
      <c r="C25" s="52" t="s">
        <v>44</v>
      </c>
      <c r="D25" s="29" t="s">
        <v>32</v>
      </c>
      <c r="E25" s="30"/>
      <c r="F25" s="30"/>
      <c r="G25" s="30"/>
      <c r="H25" s="30"/>
      <c r="I25" s="30"/>
      <c r="J25" s="30"/>
      <c r="K25" s="30"/>
      <c r="L25" s="31"/>
      <c r="M25" s="30"/>
    </row>
    <row r="26" spans="1:13" x14ac:dyDescent="0.2">
      <c r="A26" s="10"/>
      <c r="B26" s="51"/>
      <c r="C26" s="52"/>
      <c r="D26" s="14" t="s">
        <v>33</v>
      </c>
      <c r="E26" s="12"/>
      <c r="F26" s="12"/>
      <c r="G26" s="13"/>
      <c r="H26" s="12"/>
      <c r="I26" s="12"/>
      <c r="J26" s="12"/>
      <c r="K26" s="13"/>
      <c r="L26" s="13"/>
      <c r="M26" s="12"/>
    </row>
    <row r="27" spans="1:13" ht="13.5" customHeight="1" x14ac:dyDescent="0.2">
      <c r="A27" s="10"/>
      <c r="B27" s="51"/>
      <c r="C27" s="47" t="s">
        <v>45</v>
      </c>
      <c r="D27" s="14" t="s">
        <v>32</v>
      </c>
      <c r="E27" s="12"/>
      <c r="F27" s="12"/>
      <c r="G27" s="12"/>
      <c r="H27" s="12"/>
      <c r="I27" s="12"/>
      <c r="J27" s="12"/>
      <c r="K27" s="12"/>
      <c r="L27" s="13"/>
      <c r="M27" s="12"/>
    </row>
    <row r="28" spans="1:13" ht="21.6" customHeight="1" x14ac:dyDescent="0.2">
      <c r="A28" s="10"/>
      <c r="B28" s="51"/>
      <c r="C28" s="47"/>
      <c r="D28" s="14" t="s">
        <v>33</v>
      </c>
      <c r="E28" s="12"/>
      <c r="F28" s="12"/>
      <c r="G28" s="13"/>
      <c r="H28" s="12"/>
      <c r="I28" s="12"/>
      <c r="J28" s="12"/>
      <c r="K28" s="13"/>
      <c r="L28" s="13"/>
      <c r="M28" s="12"/>
    </row>
    <row r="29" spans="1:13" ht="25.15" customHeight="1" x14ac:dyDescent="0.2">
      <c r="A29" s="10"/>
      <c r="B29" s="51"/>
      <c r="C29" s="47" t="s">
        <v>46</v>
      </c>
      <c r="D29" s="14" t="s">
        <v>32</v>
      </c>
      <c r="E29" s="12"/>
      <c r="F29" s="12"/>
      <c r="G29" s="12"/>
      <c r="H29" s="12"/>
      <c r="I29" s="12"/>
      <c r="J29" s="12"/>
      <c r="K29" s="12"/>
      <c r="L29" s="13"/>
      <c r="M29" s="12"/>
    </row>
    <row r="30" spans="1:13" ht="26.45" customHeight="1" x14ac:dyDescent="0.2">
      <c r="A30" s="10"/>
      <c r="B30" s="15"/>
      <c r="C30" s="47"/>
      <c r="D30" s="14" t="s">
        <v>33</v>
      </c>
      <c r="E30" s="12"/>
      <c r="F30" s="12"/>
      <c r="G30" s="13"/>
      <c r="H30" s="12"/>
      <c r="I30" s="12"/>
      <c r="J30" s="12"/>
      <c r="K30" s="13"/>
      <c r="L30" s="13"/>
      <c r="M30" s="12"/>
    </row>
    <row r="31" spans="1:13" ht="24.6" customHeight="1" x14ac:dyDescent="0.2">
      <c r="A31" s="10"/>
      <c r="B31" s="15"/>
      <c r="C31" s="47" t="s">
        <v>47</v>
      </c>
      <c r="D31" s="14" t="s">
        <v>32</v>
      </c>
      <c r="E31" s="12">
        <v>1</v>
      </c>
      <c r="F31" s="12"/>
      <c r="G31" s="12"/>
      <c r="H31" s="12"/>
      <c r="I31" s="12"/>
      <c r="J31" s="12">
        <v>1</v>
      </c>
      <c r="K31" s="12"/>
      <c r="L31" s="13"/>
      <c r="M31" s="12"/>
    </row>
    <row r="32" spans="1:13" ht="24.6" customHeight="1" x14ac:dyDescent="0.2">
      <c r="A32" s="10"/>
      <c r="B32" s="15"/>
      <c r="C32" s="47"/>
      <c r="D32" s="14" t="s">
        <v>33</v>
      </c>
      <c r="E32" s="12"/>
      <c r="F32" s="12"/>
      <c r="G32" s="13"/>
      <c r="H32" s="12"/>
      <c r="I32" s="12"/>
      <c r="J32" s="12"/>
      <c r="K32" s="13"/>
      <c r="L32" s="13"/>
      <c r="M32" s="12"/>
    </row>
    <row r="33" spans="1:13" ht="25.15" customHeight="1" x14ac:dyDescent="0.2">
      <c r="A33" s="10"/>
      <c r="B33" s="15"/>
      <c r="C33" s="47" t="s">
        <v>48</v>
      </c>
      <c r="D33" s="14" t="s">
        <v>32</v>
      </c>
      <c r="E33" s="12"/>
      <c r="F33" s="12"/>
      <c r="G33" s="12"/>
      <c r="H33" s="12"/>
      <c r="I33" s="12"/>
      <c r="J33" s="12"/>
      <c r="K33" s="12"/>
      <c r="L33" s="13"/>
      <c r="M33" s="12"/>
    </row>
    <row r="34" spans="1:13" ht="25.9" customHeight="1" x14ac:dyDescent="0.2">
      <c r="A34" s="10"/>
      <c r="B34" s="15"/>
      <c r="C34" s="47"/>
      <c r="D34" s="14" t="s">
        <v>33</v>
      </c>
      <c r="E34" s="12"/>
      <c r="F34" s="12"/>
      <c r="G34" s="13"/>
      <c r="H34" s="12"/>
      <c r="I34" s="12"/>
      <c r="J34" s="12"/>
      <c r="K34" s="13"/>
      <c r="L34" s="13"/>
      <c r="M34" s="12"/>
    </row>
    <row r="35" spans="1:13" ht="25.9" customHeight="1" x14ac:dyDescent="0.2">
      <c r="A35" s="10"/>
      <c r="B35" s="15"/>
      <c r="C35" s="47" t="s">
        <v>49</v>
      </c>
      <c r="D35" s="14" t="s">
        <v>32</v>
      </c>
      <c r="E35" s="12"/>
      <c r="F35" s="12"/>
      <c r="G35" s="12"/>
      <c r="H35" s="12"/>
      <c r="I35" s="12"/>
      <c r="J35" s="12"/>
      <c r="K35" s="12"/>
      <c r="L35" s="13"/>
      <c r="M35" s="12"/>
    </row>
    <row r="36" spans="1:13" ht="27" customHeight="1" x14ac:dyDescent="0.2">
      <c r="A36" s="10"/>
      <c r="B36" s="15"/>
      <c r="C36" s="47"/>
      <c r="D36" s="14" t="s">
        <v>33</v>
      </c>
      <c r="E36" s="12"/>
      <c r="F36" s="12"/>
      <c r="G36" s="13"/>
      <c r="H36" s="12"/>
      <c r="I36" s="12"/>
      <c r="J36" s="12"/>
      <c r="K36" s="13"/>
      <c r="L36" s="13"/>
      <c r="M36" s="12"/>
    </row>
    <row r="37" spans="1:13" ht="32.450000000000003" customHeight="1" x14ac:dyDescent="0.2">
      <c r="A37" s="10"/>
      <c r="B37" s="15"/>
      <c r="C37" s="46" t="s">
        <v>50</v>
      </c>
      <c r="D37" s="14" t="s">
        <v>32</v>
      </c>
      <c r="E37" s="12"/>
      <c r="F37" s="12"/>
      <c r="G37" s="12"/>
      <c r="H37" s="12"/>
      <c r="I37" s="12"/>
      <c r="J37" s="12"/>
      <c r="K37" s="12"/>
      <c r="L37" s="13"/>
      <c r="M37" s="12"/>
    </row>
    <row r="38" spans="1:13" ht="37.15" customHeight="1" x14ac:dyDescent="0.2">
      <c r="A38" s="10"/>
      <c r="B38" s="15"/>
      <c r="C38" s="46"/>
      <c r="D38" s="14" t="s">
        <v>33</v>
      </c>
      <c r="E38" s="12"/>
      <c r="F38" s="12"/>
      <c r="G38" s="13"/>
      <c r="H38" s="12"/>
      <c r="I38" s="12"/>
      <c r="J38" s="12"/>
      <c r="K38" s="13"/>
      <c r="L38" s="13"/>
      <c r="M38" s="12"/>
    </row>
    <row r="39" spans="1:13" ht="28.9" customHeight="1" x14ac:dyDescent="0.2">
      <c r="A39" s="10"/>
      <c r="B39" s="15"/>
      <c r="C39" s="46" t="s">
        <v>51</v>
      </c>
      <c r="D39" s="14" t="s">
        <v>32</v>
      </c>
      <c r="E39" s="12">
        <v>1</v>
      </c>
      <c r="F39" s="12"/>
      <c r="G39" s="12"/>
      <c r="H39" s="12"/>
      <c r="I39" s="12"/>
      <c r="J39" s="12">
        <v>1</v>
      </c>
      <c r="K39" s="12"/>
      <c r="L39" s="13"/>
      <c r="M39" s="12"/>
    </row>
    <row r="40" spans="1:13" ht="30" customHeight="1" x14ac:dyDescent="0.2">
      <c r="A40" s="10"/>
      <c r="B40" s="15"/>
      <c r="C40" s="46"/>
      <c r="D40" s="14" t="s">
        <v>33</v>
      </c>
      <c r="E40" s="12"/>
      <c r="F40" s="12"/>
      <c r="G40" s="13"/>
      <c r="H40" s="12"/>
      <c r="I40" s="12"/>
      <c r="J40" s="12"/>
      <c r="K40" s="13"/>
      <c r="L40" s="13"/>
      <c r="M40" s="12"/>
    </row>
    <row r="41" spans="1:13" ht="40.15" customHeight="1" x14ac:dyDescent="0.2">
      <c r="A41" s="10"/>
      <c r="B41" s="15"/>
      <c r="C41" s="47" t="s">
        <v>52</v>
      </c>
      <c r="D41" s="14" t="s">
        <v>32</v>
      </c>
      <c r="E41" s="12">
        <v>2</v>
      </c>
      <c r="F41" s="12"/>
      <c r="G41" s="17"/>
      <c r="H41" s="12"/>
      <c r="I41" s="12"/>
      <c r="J41" s="12">
        <v>2</v>
      </c>
      <c r="K41" s="17"/>
      <c r="L41" s="13"/>
      <c r="M41" s="12"/>
    </row>
    <row r="42" spans="1:13" ht="43.9" customHeight="1" x14ac:dyDescent="0.2">
      <c r="A42" s="10"/>
      <c r="B42" s="15"/>
      <c r="C42" s="47"/>
      <c r="D42" s="14" t="s">
        <v>33</v>
      </c>
      <c r="E42" s="12"/>
      <c r="F42" s="12"/>
      <c r="G42" s="13"/>
      <c r="H42" s="12"/>
      <c r="I42" s="12"/>
      <c r="J42" s="12"/>
      <c r="K42" s="13"/>
      <c r="L42" s="13"/>
      <c r="M42" s="12"/>
    </row>
    <row r="43" spans="1:13" ht="28.15" customHeight="1" x14ac:dyDescent="0.2">
      <c r="A43" s="19"/>
      <c r="B43" s="20"/>
      <c r="C43" s="21" t="s">
        <v>53</v>
      </c>
      <c r="D43" s="22" t="s">
        <v>32</v>
      </c>
      <c r="E43" s="23">
        <f>IF((E25+E27+E29+E31+E33+E35+E37+E39+E41)=(H43+J43),(H43+J43),"`ОШ!`")</f>
        <v>4</v>
      </c>
      <c r="F43" s="23">
        <f t="shared" ref="F43:K43" si="0">F25+F27+F29+F31+F33+F35+F37+F39+F41</f>
        <v>0</v>
      </c>
      <c r="G43" s="23">
        <f t="shared" si="0"/>
        <v>0</v>
      </c>
      <c r="H43" s="23">
        <f t="shared" si="0"/>
        <v>0</v>
      </c>
      <c r="I43" s="23">
        <f t="shared" si="0"/>
        <v>0</v>
      </c>
      <c r="J43" s="23">
        <f t="shared" si="0"/>
        <v>4</v>
      </c>
      <c r="K43" s="23">
        <f t="shared" si="0"/>
        <v>0</v>
      </c>
      <c r="L43" s="23" t="s">
        <v>41</v>
      </c>
      <c r="M43" s="23">
        <f>M25+M27+M29+M31+M33+M35+M37+M39+M41</f>
        <v>0</v>
      </c>
    </row>
    <row r="44" spans="1:13" ht="27" customHeight="1" x14ac:dyDescent="0.2">
      <c r="A44" s="24"/>
      <c r="B44" s="25"/>
      <c r="C44" s="26" t="s">
        <v>54</v>
      </c>
      <c r="D44" s="27" t="s">
        <v>33</v>
      </c>
      <c r="E44" s="28">
        <f>IF((E26+E28+E30+E32+E34+E36+E38+E40+E42)=(H44+J44),(H44+J44),"`ОШ!`")</f>
        <v>0</v>
      </c>
      <c r="F44" s="28">
        <f>F26+F28+F30+F32+F34+F36+F38+F40+F42</f>
        <v>0</v>
      </c>
      <c r="G44" s="28" t="s">
        <v>41</v>
      </c>
      <c r="H44" s="28">
        <f>H26+H28+H30+H32+H34+H36+H38+H40+H42</f>
        <v>0</v>
      </c>
      <c r="I44" s="28">
        <f>I26+I28+I30+I32+I34+I36+I38+I40+I42</f>
        <v>0</v>
      </c>
      <c r="J44" s="28">
        <f>J26+J28+J30+J32+J34+J36+J38+J40+J42</f>
        <v>0</v>
      </c>
      <c r="K44" s="28" t="s">
        <v>41</v>
      </c>
      <c r="L44" s="28" t="s">
        <v>41</v>
      </c>
      <c r="M44" s="28">
        <f>M26+M28+M30+M32+M34+M36+M38+M40+M42</f>
        <v>0</v>
      </c>
    </row>
    <row r="45" spans="1:13" ht="13.5" customHeight="1" x14ac:dyDescent="0.2">
      <c r="A45" s="10"/>
      <c r="B45" s="51" t="s">
        <v>55</v>
      </c>
      <c r="C45" s="52" t="s">
        <v>44</v>
      </c>
      <c r="D45" s="29" t="s">
        <v>32</v>
      </c>
      <c r="E45" s="30"/>
      <c r="F45" s="30"/>
      <c r="G45" s="30"/>
      <c r="H45" s="30"/>
      <c r="I45" s="30"/>
      <c r="J45" s="30"/>
      <c r="K45" s="30"/>
      <c r="L45" s="31"/>
      <c r="M45" s="30"/>
    </row>
    <row r="46" spans="1:13" x14ac:dyDescent="0.2">
      <c r="A46" s="10"/>
      <c r="B46" s="51"/>
      <c r="C46" s="52"/>
      <c r="D46" s="14" t="s">
        <v>33</v>
      </c>
      <c r="E46" s="12"/>
      <c r="F46" s="12"/>
      <c r="G46" s="13"/>
      <c r="H46" s="12"/>
      <c r="I46" s="12"/>
      <c r="J46" s="12"/>
      <c r="K46" s="13"/>
      <c r="L46" s="13"/>
      <c r="M46" s="12"/>
    </row>
    <row r="47" spans="1:13" ht="21.6" customHeight="1" x14ac:dyDescent="0.2">
      <c r="A47" s="10"/>
      <c r="B47" s="51"/>
      <c r="C47" s="47" t="s">
        <v>45</v>
      </c>
      <c r="D47" s="14" t="s">
        <v>32</v>
      </c>
      <c r="E47" s="12"/>
      <c r="F47" s="12"/>
      <c r="G47" s="12"/>
      <c r="H47" s="12"/>
      <c r="I47" s="12"/>
      <c r="J47" s="12"/>
      <c r="K47" s="12"/>
      <c r="L47" s="13"/>
      <c r="M47" s="12"/>
    </row>
    <row r="48" spans="1:13" ht="21" customHeight="1" x14ac:dyDescent="0.2">
      <c r="A48" s="10"/>
      <c r="B48" s="51"/>
      <c r="C48" s="47"/>
      <c r="D48" s="14" t="s">
        <v>33</v>
      </c>
      <c r="E48" s="12"/>
      <c r="F48" s="12"/>
      <c r="G48" s="13"/>
      <c r="H48" s="12"/>
      <c r="I48" s="12"/>
      <c r="J48" s="12"/>
      <c r="K48" s="13"/>
      <c r="L48" s="13"/>
      <c r="M48" s="12"/>
    </row>
    <row r="49" spans="1:13" ht="22.9" customHeight="1" x14ac:dyDescent="0.2">
      <c r="A49" s="10"/>
      <c r="B49" s="51"/>
      <c r="C49" s="47" t="s">
        <v>46</v>
      </c>
      <c r="D49" s="14" t="s">
        <v>32</v>
      </c>
      <c r="E49" s="12"/>
      <c r="F49" s="12"/>
      <c r="G49" s="12"/>
      <c r="H49" s="12"/>
      <c r="I49" s="12"/>
      <c r="J49" s="12"/>
      <c r="K49" s="12"/>
      <c r="L49" s="13"/>
      <c r="M49" s="12"/>
    </row>
    <row r="50" spans="1:13" ht="24" customHeight="1" x14ac:dyDescent="0.2">
      <c r="A50" s="10"/>
      <c r="B50" s="15"/>
      <c r="C50" s="47"/>
      <c r="D50" s="14" t="s">
        <v>33</v>
      </c>
      <c r="E50" s="12"/>
      <c r="F50" s="12"/>
      <c r="G50" s="13"/>
      <c r="H50" s="12"/>
      <c r="I50" s="12"/>
      <c r="J50" s="12"/>
      <c r="K50" s="13"/>
      <c r="L50" s="13"/>
      <c r="M50" s="12"/>
    </row>
    <row r="51" spans="1:13" ht="23.45" customHeight="1" x14ac:dyDescent="0.2">
      <c r="A51" s="10"/>
      <c r="B51" s="15"/>
      <c r="C51" s="47" t="s">
        <v>47</v>
      </c>
      <c r="D51" s="14" t="s">
        <v>32</v>
      </c>
      <c r="E51" s="12"/>
      <c r="F51" s="12"/>
      <c r="G51" s="12"/>
      <c r="H51" s="12"/>
      <c r="I51" s="12"/>
      <c r="J51" s="12"/>
      <c r="K51" s="12"/>
      <c r="L51" s="13"/>
      <c r="M51" s="12"/>
    </row>
    <row r="52" spans="1:13" ht="25.9" customHeight="1" x14ac:dyDescent="0.2">
      <c r="A52" s="10"/>
      <c r="B52" s="15"/>
      <c r="C52" s="47"/>
      <c r="D52" s="14" t="s">
        <v>33</v>
      </c>
      <c r="E52" s="12"/>
      <c r="F52" s="12"/>
      <c r="G52" s="13"/>
      <c r="H52" s="12"/>
      <c r="I52" s="12"/>
      <c r="J52" s="12"/>
      <c r="K52" s="13"/>
      <c r="L52" s="13"/>
      <c r="M52" s="12"/>
    </row>
    <row r="53" spans="1:13" ht="27.6" customHeight="1" x14ac:dyDescent="0.2">
      <c r="A53" s="10"/>
      <c r="B53" s="15"/>
      <c r="C53" s="47" t="s">
        <v>48</v>
      </c>
      <c r="D53" s="14" t="s">
        <v>32</v>
      </c>
      <c r="E53" s="12"/>
      <c r="F53" s="12"/>
      <c r="G53" s="12"/>
      <c r="H53" s="12"/>
      <c r="I53" s="12"/>
      <c r="J53" s="12"/>
      <c r="K53" s="12"/>
      <c r="L53" s="13"/>
      <c r="M53" s="12"/>
    </row>
    <row r="54" spans="1:13" ht="27" customHeight="1" x14ac:dyDescent="0.2">
      <c r="A54" s="10"/>
      <c r="B54" s="15"/>
      <c r="C54" s="47"/>
      <c r="D54" s="14" t="s">
        <v>33</v>
      </c>
      <c r="E54" s="12"/>
      <c r="F54" s="12"/>
      <c r="G54" s="13"/>
      <c r="H54" s="12"/>
      <c r="I54" s="12"/>
      <c r="J54" s="12"/>
      <c r="K54" s="13"/>
      <c r="L54" s="13"/>
      <c r="M54" s="12"/>
    </row>
    <row r="55" spans="1:13" ht="24" customHeight="1" x14ac:dyDescent="0.2">
      <c r="A55" s="10"/>
      <c r="B55" s="15"/>
      <c r="C55" s="47" t="s">
        <v>49</v>
      </c>
      <c r="D55" s="14" t="s">
        <v>32</v>
      </c>
      <c r="E55" s="12"/>
      <c r="F55" s="12"/>
      <c r="G55" s="12"/>
      <c r="H55" s="12"/>
      <c r="I55" s="12"/>
      <c r="J55" s="12"/>
      <c r="K55" s="12"/>
      <c r="L55" s="13"/>
      <c r="M55" s="12"/>
    </row>
    <row r="56" spans="1:13" ht="24" customHeight="1" x14ac:dyDescent="0.2">
      <c r="A56" s="10"/>
      <c r="B56" s="15"/>
      <c r="C56" s="47"/>
      <c r="D56" s="14" t="s">
        <v>33</v>
      </c>
      <c r="E56" s="12"/>
      <c r="F56" s="12"/>
      <c r="G56" s="13"/>
      <c r="H56" s="12"/>
      <c r="I56" s="12"/>
      <c r="J56" s="12"/>
      <c r="K56" s="13"/>
      <c r="L56" s="13"/>
      <c r="M56" s="12"/>
    </row>
    <row r="57" spans="1:13" ht="21.6" customHeight="1" x14ac:dyDescent="0.2">
      <c r="A57" s="10"/>
      <c r="B57" s="15"/>
      <c r="C57" s="46" t="s">
        <v>56</v>
      </c>
      <c r="D57" s="14" t="s">
        <v>32</v>
      </c>
      <c r="E57" s="12"/>
      <c r="F57" s="12"/>
      <c r="G57" s="12"/>
      <c r="H57" s="12"/>
      <c r="I57" s="12"/>
      <c r="J57" s="12"/>
      <c r="K57" s="12"/>
      <c r="L57" s="13"/>
      <c r="M57" s="12"/>
    </row>
    <row r="58" spans="1:13" ht="23.45" customHeight="1" x14ac:dyDescent="0.2">
      <c r="A58" s="10"/>
      <c r="B58" s="15"/>
      <c r="C58" s="46"/>
      <c r="D58" s="14" t="s">
        <v>33</v>
      </c>
      <c r="E58" s="12"/>
      <c r="F58" s="12"/>
      <c r="G58" s="13"/>
      <c r="H58" s="12"/>
      <c r="I58" s="12"/>
      <c r="J58" s="12"/>
      <c r="K58" s="13"/>
      <c r="L58" s="13"/>
      <c r="M58" s="12"/>
    </row>
    <row r="59" spans="1:13" ht="34.9" customHeight="1" x14ac:dyDescent="0.2">
      <c r="A59" s="10"/>
      <c r="B59" s="15"/>
      <c r="C59" s="46" t="s">
        <v>57</v>
      </c>
      <c r="D59" s="14" t="s">
        <v>32</v>
      </c>
      <c r="E59" s="12"/>
      <c r="F59" s="12"/>
      <c r="G59" s="12"/>
      <c r="H59" s="12"/>
      <c r="I59" s="12"/>
      <c r="J59" s="12"/>
      <c r="K59" s="12"/>
      <c r="L59" s="13"/>
      <c r="M59" s="12"/>
    </row>
    <row r="60" spans="1:13" ht="47.1" customHeight="1" x14ac:dyDescent="0.2">
      <c r="A60" s="10"/>
      <c r="B60" s="15"/>
      <c r="C60" s="46"/>
      <c r="D60" s="14" t="s">
        <v>33</v>
      </c>
      <c r="E60" s="12"/>
      <c r="F60" s="12"/>
      <c r="G60" s="13"/>
      <c r="H60" s="12"/>
      <c r="I60" s="12"/>
      <c r="J60" s="12"/>
      <c r="K60" s="13"/>
      <c r="L60" s="13"/>
      <c r="M60" s="12"/>
    </row>
    <row r="61" spans="1:13" ht="22.5" x14ac:dyDescent="0.2">
      <c r="A61" s="19"/>
      <c r="B61" s="20"/>
      <c r="C61" s="21" t="s">
        <v>58</v>
      </c>
      <c r="D61" s="22" t="s">
        <v>32</v>
      </c>
      <c r="E61" s="23">
        <f>IF((E45+E47+E49+E51+E53+E55+E57+E59)=(H61+J61),(H61+J61),"`ОШ!`")</f>
        <v>0</v>
      </c>
      <c r="F61" s="23">
        <f t="shared" ref="F61:K61" si="1">F45+F47+F49+F51+F53+F55+F57+F59</f>
        <v>0</v>
      </c>
      <c r="G61" s="23">
        <f t="shared" si="1"/>
        <v>0</v>
      </c>
      <c r="H61" s="23">
        <f t="shared" si="1"/>
        <v>0</v>
      </c>
      <c r="I61" s="23">
        <f t="shared" si="1"/>
        <v>0</v>
      </c>
      <c r="J61" s="23">
        <f t="shared" si="1"/>
        <v>0</v>
      </c>
      <c r="K61" s="23">
        <f t="shared" si="1"/>
        <v>0</v>
      </c>
      <c r="L61" s="23" t="s">
        <v>41</v>
      </c>
      <c r="M61" s="23">
        <f>M45+M47+M49+M51+M53+M55+M57+M59</f>
        <v>0</v>
      </c>
    </row>
    <row r="62" spans="1:13" ht="22.5" x14ac:dyDescent="0.2">
      <c r="A62" s="24"/>
      <c r="B62" s="25"/>
      <c r="C62" s="26" t="s">
        <v>59</v>
      </c>
      <c r="D62" s="27" t="s">
        <v>33</v>
      </c>
      <c r="E62" s="28">
        <f>IF((E46+E48+E50+E52+E54+E56+E58+E60)=(H62+J62),(H62+J62),"`ОШ!`")</f>
        <v>0</v>
      </c>
      <c r="F62" s="28">
        <f>F46+F48+F50+F52+F54+F56+F58+F60</f>
        <v>0</v>
      </c>
      <c r="G62" s="28" t="s">
        <v>41</v>
      </c>
      <c r="H62" s="28">
        <f>H46+H48+H50+H52+H54+H56+H58+H60</f>
        <v>0</v>
      </c>
      <c r="I62" s="28">
        <f>I46+I48+I50+I52+I54+I56+I58+I60</f>
        <v>0</v>
      </c>
      <c r="J62" s="28">
        <f>J46+J48+J50+J52+J54+J56+J58+J60</f>
        <v>0</v>
      </c>
      <c r="K62" s="28" t="s">
        <v>41</v>
      </c>
      <c r="L62" s="28" t="s">
        <v>41</v>
      </c>
      <c r="M62" s="28">
        <f>M46+M48+M50+M52+M54+M56+M58+M60</f>
        <v>0</v>
      </c>
    </row>
    <row r="63" spans="1:13" ht="24.6" customHeight="1" x14ac:dyDescent="0.2">
      <c r="A63" s="10"/>
      <c r="B63" s="51" t="s">
        <v>60</v>
      </c>
      <c r="C63" s="46" t="s">
        <v>61</v>
      </c>
      <c r="D63" s="29" t="s">
        <v>32</v>
      </c>
      <c r="E63" s="30"/>
      <c r="F63" s="30"/>
      <c r="G63" s="32"/>
      <c r="H63" s="30"/>
      <c r="I63" s="30"/>
      <c r="J63" s="30"/>
      <c r="K63" s="31"/>
      <c r="L63" s="31"/>
      <c r="M63" s="30"/>
    </row>
    <row r="64" spans="1:13" ht="24.6" customHeight="1" x14ac:dyDescent="0.2">
      <c r="A64" s="10"/>
      <c r="B64" s="51"/>
      <c r="C64" s="46"/>
      <c r="D64" s="14" t="s">
        <v>33</v>
      </c>
      <c r="E64" s="12"/>
      <c r="F64" s="12"/>
      <c r="G64" s="13"/>
      <c r="H64" s="12"/>
      <c r="I64" s="12"/>
      <c r="J64" s="12"/>
      <c r="K64" s="12"/>
      <c r="L64" s="13"/>
      <c r="M64" s="12"/>
    </row>
    <row r="65" spans="1:13" ht="24" customHeight="1" x14ac:dyDescent="0.2">
      <c r="A65" s="10"/>
      <c r="B65" s="51"/>
      <c r="C65" s="46" t="s">
        <v>62</v>
      </c>
      <c r="D65" s="14" t="s">
        <v>32</v>
      </c>
      <c r="E65" s="12"/>
      <c r="F65" s="12"/>
      <c r="G65" s="17"/>
      <c r="H65" s="12"/>
      <c r="I65" s="12"/>
      <c r="J65" s="12"/>
      <c r="K65" s="13"/>
      <c r="L65" s="13"/>
      <c r="M65" s="12"/>
    </row>
    <row r="66" spans="1:13" ht="24" customHeight="1" x14ac:dyDescent="0.2">
      <c r="A66" s="10"/>
      <c r="B66" s="51"/>
      <c r="C66" s="46"/>
      <c r="D66" s="14" t="s">
        <v>33</v>
      </c>
      <c r="E66" s="12">
        <v>1</v>
      </c>
      <c r="F66" s="12"/>
      <c r="G66" s="13"/>
      <c r="H66" s="12"/>
      <c r="I66" s="12"/>
      <c r="J66" s="12">
        <v>1</v>
      </c>
      <c r="K66" s="12"/>
      <c r="L66" s="13"/>
      <c r="M66" s="12"/>
    </row>
    <row r="67" spans="1:13" ht="24.6" customHeight="1" x14ac:dyDescent="0.2">
      <c r="A67" s="10"/>
      <c r="B67" s="51"/>
      <c r="C67" s="47" t="s">
        <v>63</v>
      </c>
      <c r="D67" s="14" t="s">
        <v>32</v>
      </c>
      <c r="E67" s="12"/>
      <c r="F67" s="12"/>
      <c r="G67" s="17"/>
      <c r="H67" s="12"/>
      <c r="I67" s="12"/>
      <c r="J67" s="12"/>
      <c r="K67" s="13"/>
      <c r="L67" s="13"/>
      <c r="M67" s="12"/>
    </row>
    <row r="68" spans="1:13" x14ac:dyDescent="0.2">
      <c r="A68" s="10"/>
      <c r="B68" s="15"/>
      <c r="C68" s="47"/>
      <c r="D68" s="14" t="s">
        <v>33</v>
      </c>
      <c r="E68" s="12"/>
      <c r="F68" s="12"/>
      <c r="G68" s="13"/>
      <c r="H68" s="12"/>
      <c r="I68" s="12"/>
      <c r="J68" s="12"/>
      <c r="K68" s="12"/>
      <c r="L68" s="13"/>
      <c r="M68" s="12"/>
    </row>
    <row r="69" spans="1:13" ht="26.45" customHeight="1" x14ac:dyDescent="0.2">
      <c r="A69" s="10"/>
      <c r="B69" s="15"/>
      <c r="C69" s="47" t="s">
        <v>64</v>
      </c>
      <c r="D69" s="14" t="s">
        <v>32</v>
      </c>
      <c r="E69" s="12"/>
      <c r="F69" s="12"/>
      <c r="G69" s="17"/>
      <c r="H69" s="12"/>
      <c r="I69" s="12"/>
      <c r="J69" s="12"/>
      <c r="K69" s="13"/>
      <c r="L69" s="13"/>
      <c r="M69" s="12"/>
    </row>
    <row r="70" spans="1:13" x14ac:dyDescent="0.2">
      <c r="A70" s="10"/>
      <c r="B70" s="15"/>
      <c r="C70" s="47"/>
      <c r="D70" s="14" t="s">
        <v>33</v>
      </c>
      <c r="E70" s="12"/>
      <c r="F70" s="12"/>
      <c r="G70" s="13"/>
      <c r="H70" s="12"/>
      <c r="I70" s="12"/>
      <c r="J70" s="12"/>
      <c r="K70" s="12"/>
      <c r="L70" s="13"/>
      <c r="M70" s="12"/>
    </row>
    <row r="71" spans="1:13" ht="28.9" customHeight="1" x14ac:dyDescent="0.2">
      <c r="A71" s="10"/>
      <c r="B71" s="15"/>
      <c r="C71" s="46" t="s">
        <v>65</v>
      </c>
      <c r="D71" s="14" t="s">
        <v>32</v>
      </c>
      <c r="E71" s="12"/>
      <c r="F71" s="12"/>
      <c r="G71" s="17"/>
      <c r="H71" s="12"/>
      <c r="I71" s="12"/>
      <c r="J71" s="12"/>
      <c r="K71" s="13"/>
      <c r="L71" s="13"/>
      <c r="M71" s="12"/>
    </row>
    <row r="72" spans="1:13" ht="27.6" customHeight="1" x14ac:dyDescent="0.2">
      <c r="A72" s="10"/>
      <c r="B72" s="15"/>
      <c r="C72" s="46"/>
      <c r="D72" s="14" t="s">
        <v>33</v>
      </c>
      <c r="E72" s="12">
        <v>7</v>
      </c>
      <c r="F72" s="12"/>
      <c r="G72" s="13"/>
      <c r="H72" s="12"/>
      <c r="I72" s="12"/>
      <c r="J72" s="12">
        <v>7</v>
      </c>
      <c r="K72" s="12"/>
      <c r="L72" s="13"/>
      <c r="M72" s="12"/>
    </row>
    <row r="73" spans="1:13" ht="25.15" customHeight="1" x14ac:dyDescent="0.2">
      <c r="A73" s="10"/>
      <c r="B73" s="15"/>
      <c r="C73" s="47" t="s">
        <v>66</v>
      </c>
      <c r="D73" s="14" t="s">
        <v>32</v>
      </c>
      <c r="E73" s="12"/>
      <c r="F73" s="12"/>
      <c r="G73" s="17"/>
      <c r="H73" s="12"/>
      <c r="I73" s="12"/>
      <c r="J73" s="12"/>
      <c r="K73" s="13"/>
      <c r="L73" s="13"/>
      <c r="M73" s="12"/>
    </row>
    <row r="74" spans="1:13" x14ac:dyDescent="0.2">
      <c r="A74" s="10"/>
      <c r="B74" s="15"/>
      <c r="C74" s="47"/>
      <c r="D74" s="14" t="s">
        <v>33</v>
      </c>
      <c r="E74" s="12"/>
      <c r="F74" s="12"/>
      <c r="G74" s="13"/>
      <c r="H74" s="12"/>
      <c r="I74" s="12"/>
      <c r="J74" s="12"/>
      <c r="K74" s="12"/>
      <c r="L74" s="13"/>
      <c r="M74" s="12"/>
    </row>
    <row r="75" spans="1:13" ht="26.45" customHeight="1" x14ac:dyDescent="0.2">
      <c r="A75" s="10"/>
      <c r="B75" s="15"/>
      <c r="C75" s="48" t="s">
        <v>67</v>
      </c>
      <c r="D75" s="14" t="s">
        <v>32</v>
      </c>
      <c r="E75" s="12"/>
      <c r="F75" s="12"/>
      <c r="G75" s="17"/>
      <c r="H75" s="12"/>
      <c r="I75" s="12"/>
      <c r="J75" s="12"/>
      <c r="K75" s="13"/>
      <c r="L75" s="13"/>
      <c r="M75" s="12"/>
    </row>
    <row r="76" spans="1:13" ht="26.45" customHeight="1" x14ac:dyDescent="0.2">
      <c r="A76" s="10"/>
      <c r="B76" s="15"/>
      <c r="C76" s="48"/>
      <c r="D76" s="14" t="s">
        <v>33</v>
      </c>
      <c r="E76" s="12"/>
      <c r="F76" s="12"/>
      <c r="G76" s="13"/>
      <c r="H76" s="12"/>
      <c r="I76" s="12"/>
      <c r="J76" s="12"/>
      <c r="K76" s="12"/>
      <c r="L76" s="13"/>
      <c r="M76" s="12"/>
    </row>
    <row r="77" spans="1:13" ht="28.15" customHeight="1" x14ac:dyDescent="0.2">
      <c r="A77" s="19"/>
      <c r="B77" s="20"/>
      <c r="C77" s="21" t="s">
        <v>68</v>
      </c>
      <c r="D77" s="22" t="s">
        <v>32</v>
      </c>
      <c r="E77" s="23">
        <f>IF((E63+E65+E67+E69+E71+E73+E75)=(H77+J77),(H77+J77),"`ОШ!`")</f>
        <v>0</v>
      </c>
      <c r="F77" s="23">
        <f>F63+F65+F67+F69+F71+F73+F75</f>
        <v>0</v>
      </c>
      <c r="G77" s="23">
        <f>G63+G65+G67+G69+G71+G73+G75</f>
        <v>0</v>
      </c>
      <c r="H77" s="23">
        <f>H63+H65+H67+H69+H71+H73+H75</f>
        <v>0</v>
      </c>
      <c r="I77" s="23">
        <f>I63+I65+I67+I69+I71+I73+I75</f>
        <v>0</v>
      </c>
      <c r="J77" s="23">
        <f>J63+J65+J67+J69+J71+J73+J75</f>
        <v>0</v>
      </c>
      <c r="K77" s="23" t="s">
        <v>41</v>
      </c>
      <c r="L77" s="23" t="s">
        <v>41</v>
      </c>
      <c r="M77" s="23">
        <f>M63+M65+M67+M69+M71+M73+M75</f>
        <v>0</v>
      </c>
    </row>
    <row r="78" spans="1:13" ht="29.45" customHeight="1" x14ac:dyDescent="0.2">
      <c r="A78" s="24"/>
      <c r="B78" s="25"/>
      <c r="C78" s="26" t="s">
        <v>69</v>
      </c>
      <c r="D78" s="27" t="s">
        <v>33</v>
      </c>
      <c r="E78" s="28">
        <f>IF((E64+E66+E68+E70+E72+E74+E76)=(H78+J78),(H78+J78),"`ОШ!`")</f>
        <v>8</v>
      </c>
      <c r="F78" s="28">
        <f>F64+F66+F68+F70+F72+F74+F76</f>
        <v>0</v>
      </c>
      <c r="G78" s="28" t="s">
        <v>41</v>
      </c>
      <c r="H78" s="28">
        <f>H64+H66+H68+H70+H72+H74+H76</f>
        <v>0</v>
      </c>
      <c r="I78" s="28">
        <f>I64+I66+I68+I70+I72+I74+I76</f>
        <v>0</v>
      </c>
      <c r="J78" s="28">
        <f>J64+J66+J68+J70+J72+J74+J76</f>
        <v>8</v>
      </c>
      <c r="K78" s="28">
        <f>K64+K66+K68+K70+K72+K74+K76</f>
        <v>0</v>
      </c>
      <c r="L78" s="28" t="s">
        <v>41</v>
      </c>
      <c r="M78" s="28">
        <f>M64+M66+M68+M70+M72+M74+M76</f>
        <v>0</v>
      </c>
    </row>
    <row r="79" spans="1:13" ht="66" customHeight="1" x14ac:dyDescent="0.2">
      <c r="A79" s="10"/>
      <c r="B79" s="49" t="s">
        <v>70</v>
      </c>
      <c r="C79" s="33" t="s">
        <v>71</v>
      </c>
      <c r="D79" s="29" t="s">
        <v>32</v>
      </c>
      <c r="E79" s="30"/>
      <c r="F79" s="30"/>
      <c r="G79" s="30"/>
      <c r="H79" s="30"/>
      <c r="I79" s="30"/>
      <c r="J79" s="30"/>
      <c r="K79" s="31"/>
      <c r="L79" s="31"/>
      <c r="M79" s="30"/>
    </row>
    <row r="80" spans="1:13" ht="47.45" customHeight="1" x14ac:dyDescent="0.2">
      <c r="A80" s="10"/>
      <c r="B80" s="49"/>
      <c r="C80" s="16" t="s">
        <v>72</v>
      </c>
      <c r="D80" s="14" t="s">
        <v>32</v>
      </c>
      <c r="E80" s="12"/>
      <c r="F80" s="12"/>
      <c r="G80" s="12"/>
      <c r="H80" s="12"/>
      <c r="I80" s="12"/>
      <c r="J80" s="12"/>
      <c r="K80" s="13"/>
      <c r="L80" s="13"/>
      <c r="M80" s="12"/>
    </row>
    <row r="81" spans="1:13" ht="77.650000000000006" customHeight="1" x14ac:dyDescent="0.2">
      <c r="A81" s="10"/>
      <c r="B81" s="15"/>
      <c r="C81" s="16" t="s">
        <v>73</v>
      </c>
      <c r="D81" s="14" t="s">
        <v>32</v>
      </c>
      <c r="E81" s="12"/>
      <c r="F81" s="12"/>
      <c r="G81" s="12"/>
      <c r="H81" s="12"/>
      <c r="I81" s="12"/>
      <c r="J81" s="12"/>
      <c r="K81" s="13"/>
      <c r="L81" s="13"/>
      <c r="M81" s="12"/>
    </row>
    <row r="82" spans="1:13" ht="45.6" customHeight="1" x14ac:dyDescent="0.2">
      <c r="A82" s="10"/>
      <c r="B82" s="15"/>
      <c r="C82" s="16" t="s">
        <v>74</v>
      </c>
      <c r="D82" s="14" t="s">
        <v>33</v>
      </c>
      <c r="E82" s="12"/>
      <c r="F82" s="12"/>
      <c r="G82" s="13"/>
      <c r="H82" s="12"/>
      <c r="I82" s="12"/>
      <c r="J82" s="12"/>
      <c r="K82" s="13"/>
      <c r="L82" s="13"/>
      <c r="M82" s="12"/>
    </row>
    <row r="83" spans="1:13" ht="36.6" customHeight="1" x14ac:dyDescent="0.2">
      <c r="A83" s="10"/>
      <c r="B83" s="15"/>
      <c r="C83" s="16" t="s">
        <v>75</v>
      </c>
      <c r="D83" s="14" t="s">
        <v>33</v>
      </c>
      <c r="E83" s="12"/>
      <c r="F83" s="12"/>
      <c r="G83" s="13"/>
      <c r="H83" s="12"/>
      <c r="I83" s="12"/>
      <c r="J83" s="12"/>
      <c r="K83" s="13"/>
      <c r="L83" s="13"/>
      <c r="M83" s="12"/>
    </row>
    <row r="84" spans="1:13" ht="25.9" customHeight="1" x14ac:dyDescent="0.2">
      <c r="A84" s="19"/>
      <c r="B84" s="20"/>
      <c r="C84" s="21" t="s">
        <v>76</v>
      </c>
      <c r="D84" s="22" t="s">
        <v>32</v>
      </c>
      <c r="E84" s="23">
        <f>IF((E79+E80+E81)=(H84+J84),(H84+J84),"`ОШ!`")</f>
        <v>0</v>
      </c>
      <c r="F84" s="23">
        <f>F79+F80+F81</f>
        <v>0</v>
      </c>
      <c r="G84" s="23">
        <f>G79+G80+G81</f>
        <v>0</v>
      </c>
      <c r="H84" s="23">
        <f>H79+H80+H81</f>
        <v>0</v>
      </c>
      <c r="I84" s="23">
        <f>I79+I80+I81</f>
        <v>0</v>
      </c>
      <c r="J84" s="23">
        <f>J79+J80+J81</f>
        <v>0</v>
      </c>
      <c r="K84" s="23" t="s">
        <v>41</v>
      </c>
      <c r="L84" s="23" t="s">
        <v>41</v>
      </c>
      <c r="M84" s="23">
        <f>M79+M80+M81</f>
        <v>0</v>
      </c>
    </row>
    <row r="85" spans="1:13" ht="27" customHeight="1" x14ac:dyDescent="0.2">
      <c r="A85" s="24"/>
      <c r="B85" s="25"/>
      <c r="C85" s="26" t="s">
        <v>77</v>
      </c>
      <c r="D85" s="27" t="s">
        <v>33</v>
      </c>
      <c r="E85" s="28">
        <f>IF((E82+E83)=(H85+J85),(H85+J85),"`ОШ!`")</f>
        <v>0</v>
      </c>
      <c r="F85" s="28">
        <f>F82+F83</f>
        <v>0</v>
      </c>
      <c r="G85" s="28" t="s">
        <v>41</v>
      </c>
      <c r="H85" s="28">
        <f>H82+H83</f>
        <v>0</v>
      </c>
      <c r="I85" s="28">
        <f>I82+I83</f>
        <v>0</v>
      </c>
      <c r="J85" s="28">
        <f>J82+J83</f>
        <v>0</v>
      </c>
      <c r="K85" s="28" t="s">
        <v>41</v>
      </c>
      <c r="L85" s="28" t="s">
        <v>41</v>
      </c>
      <c r="M85" s="28">
        <f>M82+M83</f>
        <v>0</v>
      </c>
    </row>
    <row r="86" spans="1:13" ht="24.6" customHeight="1" x14ac:dyDescent="0.3">
      <c r="A86" s="34"/>
      <c r="B86" s="35"/>
      <c r="C86" s="36" t="s">
        <v>78</v>
      </c>
      <c r="D86" s="37" t="s">
        <v>32</v>
      </c>
      <c r="E86" s="38">
        <f t="shared" ref="E86:J86" si="2">E23+E43+E61+E77+E84</f>
        <v>4</v>
      </c>
      <c r="F86" s="38">
        <f t="shared" si="2"/>
        <v>0</v>
      </c>
      <c r="G86" s="38">
        <f t="shared" si="2"/>
        <v>0</v>
      </c>
      <c r="H86" s="38">
        <f t="shared" si="2"/>
        <v>0</v>
      </c>
      <c r="I86" s="38">
        <f t="shared" si="2"/>
        <v>0</v>
      </c>
      <c r="J86" s="38">
        <f t="shared" si="2"/>
        <v>4</v>
      </c>
      <c r="K86" s="38">
        <f>K43+K61</f>
        <v>0</v>
      </c>
      <c r="L86" s="38">
        <f>L23</f>
        <v>0</v>
      </c>
      <c r="M86" s="38">
        <f>M23+M43+M61+M77+M84</f>
        <v>0</v>
      </c>
    </row>
    <row r="87" spans="1:13" ht="25.9" customHeight="1" x14ac:dyDescent="0.2">
      <c r="A87" s="39"/>
      <c r="B87" s="40"/>
      <c r="C87" s="41"/>
      <c r="D87" s="42" t="s">
        <v>33</v>
      </c>
      <c r="E87" s="43">
        <f>E24+E44+E62+E78+E85</f>
        <v>8</v>
      </c>
      <c r="F87" s="43">
        <f>F24+F44+F62+F78+F85</f>
        <v>0</v>
      </c>
      <c r="G87" s="44" t="s">
        <v>41</v>
      </c>
      <c r="H87" s="43">
        <f>H24+H44+H62+H78+H85</f>
        <v>0</v>
      </c>
      <c r="I87" s="43">
        <f>I24+I44+I62+I78+I85</f>
        <v>0</v>
      </c>
      <c r="J87" s="43">
        <f>J24+J44+J62+J78+J85</f>
        <v>8</v>
      </c>
      <c r="K87" s="43">
        <f>K78</f>
        <v>0</v>
      </c>
      <c r="L87" s="43" t="s">
        <v>41</v>
      </c>
      <c r="M87" s="43">
        <f>M24+M44+M62+M78+M85</f>
        <v>0</v>
      </c>
    </row>
    <row r="88" spans="1:13" x14ac:dyDescent="0.2">
      <c r="C88" s="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90" spans="1:13" ht="13.15" customHeight="1" x14ac:dyDescent="0.2">
      <c r="B90" s="50" t="s">
        <v>79</v>
      </c>
      <c r="C90" s="50"/>
    </row>
  </sheetData>
  <mergeCells count="56">
    <mergeCell ref="B1:F1"/>
    <mergeCell ref="B2:I2"/>
    <mergeCell ref="B3:J3"/>
    <mergeCell ref="A4:M4"/>
    <mergeCell ref="A5:A7"/>
    <mergeCell ref="B5:B7"/>
    <mergeCell ref="C5:C7"/>
    <mergeCell ref="D5:D7"/>
    <mergeCell ref="E5:F5"/>
    <mergeCell ref="G5:G7"/>
    <mergeCell ref="H5:I5"/>
    <mergeCell ref="J5:L5"/>
    <mergeCell ref="M5:M7"/>
    <mergeCell ref="E6:E7"/>
    <mergeCell ref="F6:F7"/>
    <mergeCell ref="H6:H7"/>
    <mergeCell ref="I6:I7"/>
    <mergeCell ref="J6:J7"/>
    <mergeCell ref="K6:L6"/>
    <mergeCell ref="B9:B13"/>
    <mergeCell ref="C9:C10"/>
    <mergeCell ref="C11:C12"/>
    <mergeCell ref="C13:C14"/>
    <mergeCell ref="C15:C16"/>
    <mergeCell ref="C17:C18"/>
    <mergeCell ref="C19:C20"/>
    <mergeCell ref="C21:C22"/>
    <mergeCell ref="B25:B29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B45:B49"/>
    <mergeCell ref="C45:C46"/>
    <mergeCell ref="C47:C48"/>
    <mergeCell ref="C49:C50"/>
    <mergeCell ref="C51:C52"/>
    <mergeCell ref="C53:C54"/>
    <mergeCell ref="C55:C56"/>
    <mergeCell ref="C57:C58"/>
    <mergeCell ref="C59:C60"/>
    <mergeCell ref="B63:B67"/>
    <mergeCell ref="C63:C64"/>
    <mergeCell ref="C65:C66"/>
    <mergeCell ref="C67:C68"/>
    <mergeCell ref="C69:C70"/>
    <mergeCell ref="C71:C72"/>
    <mergeCell ref="C73:C74"/>
    <mergeCell ref="C75:C76"/>
    <mergeCell ref="B79:B80"/>
    <mergeCell ref="B90:C90"/>
  </mergeCells>
  <pageMargins left="0.39444444444444399" right="0.78749999999999998" top="0.49513888888888902" bottom="0.49513888888888902" header="0.22986111111111099" footer="0.22986111111111099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</vt:lpstr>
      <vt:lpstr>Print_Titles_15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Семенова Елена</cp:lastModifiedBy>
  <cp:revision>0</cp:revision>
  <dcterms:created xsi:type="dcterms:W3CDTF">2013-01-10T10:47:56Z</dcterms:created>
  <dcterms:modified xsi:type="dcterms:W3CDTF">2013-01-15T03:42:49Z</dcterms:modified>
</cp:coreProperties>
</file>